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7月代理考核结果\"/>
    </mc:Choice>
  </mc:AlternateContent>
  <bookViews>
    <workbookView windowWidth="27945" windowHeight="12375"/>
  </bookViews>
  <sheets>
    <sheet name="2026年代理机构进入公共资源交易平台服务行为考核扣（加）分" sheetId="1" r:id="rId1"/>
    <sheet name="2026年进入公共资源交易平台考核代理机构累计分值明细" sheetId="3" r:id="rId2"/>
  </sheets>
  <definedNames>
    <definedName name="_xlnm._FilterDatabase" localSheetId="0" hidden="1">'2026年代理机构进入公共资源交易平台服务行为考核扣（加）分'!$A$3:$L$24</definedName>
    <definedName name="_xlnm._FilterDatabase" localSheetId="1" hidden="1">'2026年进入公共资源交易平台考核代理机构累计分值明细'!$A$4:$F$144</definedName>
    <definedName name="_xlnm.Print_Area" localSheetId="0">'2026年代理机构进入公共资源交易平台服务行为考核扣（加）分'!$A$1:$K$24</definedName>
    <definedName name="_xlnm.Print_Titles" localSheetId="0">'2026年代理机构进入公共资源交易平台服务行为考核扣（加）分'!$1:$3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<sst xmlns="http://schemas.openxmlformats.org/spreadsheetml/2006/main" count="304" uniqueCount="264">
  <si>
    <r>
      <rPr>
        <sz val="16"/>
        <rFont val="黑体"/>
        <charset val="134"/>
      </rPr>
      <t>附件</t>
    </r>
    <r>
      <rPr>
        <sz val="16"/>
        <rFont val="Times New Roman"/>
        <charset val="134"/>
      </rPr>
      <t>1</t>
    </r>
  </si>
  <si>
    <r>
      <rPr>
        <sz val="18"/>
        <rFont val="Times New Roman"/>
        <charset val="134"/>
      </rPr>
      <t>2026</t>
    </r>
    <r>
      <rPr>
        <sz val="18"/>
        <rFont val="方正小标宋简体"/>
        <charset val="134"/>
      </rPr>
      <t>年代理机构进入公共资源交易平台服务行为考核扣（加）分明细</t>
    </r>
  </si>
  <si>
    <r>
      <rPr>
        <sz val="10"/>
        <rFont val="黑体"/>
        <charset val="134"/>
      </rPr>
      <t>序号</t>
    </r>
  </si>
  <si>
    <r>
      <rPr>
        <sz val="10"/>
        <rFont val="黑体"/>
        <charset val="134"/>
      </rPr>
      <t>代理机构</t>
    </r>
  </si>
  <si>
    <r>
      <rPr>
        <sz val="10"/>
        <rFont val="黑体"/>
        <charset val="134"/>
      </rPr>
      <t>截至</t>
    </r>
    <r>
      <rPr>
        <sz val="10"/>
        <rFont val="Times New Roman"/>
        <charset val="134"/>
      </rPr>
      <t>8</t>
    </r>
    <r>
      <rPr>
        <sz val="10"/>
        <rFont val="黑体"/>
        <charset val="134"/>
      </rPr>
      <t>月底</t>
    </r>
    <r>
      <rPr>
        <sz val="10"/>
        <rFont val="Times New Roman"/>
        <charset val="134"/>
      </rPr>
      <t xml:space="preserve">
</t>
    </r>
    <r>
      <rPr>
        <sz val="10"/>
        <rFont val="黑体"/>
        <charset val="134"/>
      </rPr>
      <t>年度累计分值</t>
    </r>
  </si>
  <si>
    <r>
      <rPr>
        <sz val="10"/>
        <rFont val="黑体"/>
        <charset val="134"/>
      </rPr>
      <t>考核时间</t>
    </r>
  </si>
  <si>
    <r>
      <rPr>
        <sz val="10"/>
        <rFont val="黑体"/>
        <charset val="134"/>
      </rPr>
      <t>项目名称</t>
    </r>
  </si>
  <si>
    <r>
      <rPr>
        <sz val="10"/>
        <rFont val="黑体"/>
        <charset val="134"/>
      </rPr>
      <t>项目编号</t>
    </r>
  </si>
  <si>
    <r>
      <rPr>
        <sz val="10"/>
        <rFont val="黑体"/>
        <charset val="134"/>
      </rPr>
      <t>项目类型</t>
    </r>
  </si>
  <si>
    <r>
      <rPr>
        <sz val="10"/>
        <rFont val="黑体"/>
        <charset val="134"/>
      </rPr>
      <t>监管部门</t>
    </r>
  </si>
  <si>
    <r>
      <rPr>
        <sz val="10"/>
        <rFont val="黑体"/>
        <charset val="134"/>
      </rPr>
      <t>扣（加）分条款</t>
    </r>
  </si>
  <si>
    <r>
      <rPr>
        <sz val="10"/>
        <rFont val="黑体"/>
        <charset val="134"/>
      </rPr>
      <t>扣（加）分值</t>
    </r>
  </si>
  <si>
    <r>
      <rPr>
        <sz val="10"/>
        <rFont val="黑体"/>
        <charset val="134"/>
      </rPr>
      <t>情况记录</t>
    </r>
  </si>
  <si>
    <r>
      <rPr>
        <sz val="11"/>
        <rFont val="黑体"/>
        <charset val="134"/>
      </rPr>
      <t>备注</t>
    </r>
  </si>
  <si>
    <r>
      <rPr>
        <sz val="10"/>
        <rFont val="宋体"/>
        <charset val="134"/>
      </rPr>
      <t>广西同泽工程项目管理股份有限公司</t>
    </r>
  </si>
  <si>
    <r>
      <rPr>
        <sz val="10"/>
        <rFont val="宋体"/>
        <charset val="134"/>
      </rPr>
      <t>鱼峰区</t>
    </r>
    <r>
      <rPr>
        <sz val="10"/>
        <rFont val="Times New Roman"/>
        <charset val="134"/>
      </rPr>
      <t>2025-2026</t>
    </r>
    <r>
      <rPr>
        <sz val="10"/>
        <rFont val="宋体"/>
        <charset val="134"/>
      </rPr>
      <t>年政府购买居家养老服务及街道（社区）为老服务中心场所运营项目采购</t>
    </r>
  </si>
  <si>
    <t>LZZC2025-C3-030095-GXTZ</t>
  </si>
  <si>
    <r>
      <rPr>
        <sz val="10"/>
        <rFont val="宋体"/>
        <charset val="134"/>
      </rPr>
      <t>政府采购</t>
    </r>
  </si>
  <si>
    <r>
      <rPr>
        <sz val="10"/>
        <rFont val="宋体"/>
        <charset val="134"/>
      </rPr>
      <t>柳州市鱼峰区财政局</t>
    </r>
  </si>
  <si>
    <r>
      <rPr>
        <sz val="10"/>
        <rFont val="宋体"/>
        <charset val="134"/>
      </rPr>
      <t>不遵守交易中心区域管理相关规定</t>
    </r>
  </si>
  <si>
    <r>
      <rPr>
        <sz val="10"/>
        <rFont val="宋体"/>
        <charset val="134"/>
      </rPr>
      <t>代理未在专家短信内填写联系人及联系方式。违反</t>
    </r>
    <r>
      <rPr>
        <sz val="10"/>
        <rFont val="Times New Roman"/>
        <charset val="134"/>
      </rPr>
      <t>&lt;&lt;</t>
    </r>
    <r>
      <rPr>
        <sz val="10"/>
        <rFont val="宋体"/>
        <charset val="134"/>
      </rPr>
      <t>柳州市公共资源交易主体行为规范</t>
    </r>
    <r>
      <rPr>
        <sz val="10"/>
        <rFont val="Times New Roman"/>
        <charset val="134"/>
      </rPr>
      <t>&gt;&gt;</t>
    </r>
    <r>
      <rPr>
        <sz val="10"/>
        <rFont val="宋体"/>
        <charset val="134"/>
      </rPr>
      <t>第十三条</t>
    </r>
    <r>
      <rPr>
        <sz val="10"/>
        <rFont val="Times New Roman"/>
        <charset val="134"/>
      </rPr>
      <t>:</t>
    </r>
    <r>
      <rPr>
        <sz val="10"/>
        <rFont val="宋体"/>
        <charset val="134"/>
      </rPr>
      <t>应当根据项目类型依法依规选择评标专家库抽取专家，按照规定时间节点采用自动随机抽取方式抽取评标专家，并确保所填信息真实、准确、完整。</t>
    </r>
  </si>
  <si>
    <r>
      <rPr>
        <sz val="10"/>
        <rFont val="宋体"/>
        <charset val="134"/>
      </rPr>
      <t>广西弘彦项目管理有限责任公司</t>
    </r>
  </si>
  <si>
    <r>
      <rPr>
        <sz val="10"/>
        <rFont val="宋体"/>
        <charset val="134"/>
      </rPr>
      <t>柳州市人民警察训练学校食堂食材配送服务项目</t>
    </r>
  </si>
  <si>
    <t>LZZC2025-C3-991083-GXHY</t>
  </si>
  <si>
    <r>
      <rPr>
        <sz val="10"/>
        <rFont val="宋体"/>
        <charset val="134"/>
      </rPr>
      <t>柳州市财政局政府采购监督管理科</t>
    </r>
  </si>
  <si>
    <r>
      <rPr>
        <sz val="10"/>
        <rFont val="宋体"/>
        <charset val="134"/>
      </rPr>
      <t>广西天华工程造价咨询有限责任公司</t>
    </r>
  </si>
  <si>
    <r>
      <rPr>
        <sz val="10"/>
        <rFont val="宋体"/>
        <charset val="134"/>
      </rPr>
      <t>鱼峰区雒容镇排水管网提升改造工程勘察</t>
    </r>
  </si>
  <si>
    <t>E4502002821022259</t>
  </si>
  <si>
    <r>
      <rPr>
        <sz val="10"/>
        <rFont val="宋体"/>
        <charset val="134"/>
      </rPr>
      <t>市政基础设施工程</t>
    </r>
  </si>
  <si>
    <r>
      <rPr>
        <sz val="10"/>
        <rFont val="宋体"/>
        <charset val="134"/>
      </rPr>
      <t>柳州市住房和城乡建设局</t>
    </r>
    <r>
      <rPr>
        <sz val="10"/>
        <rFont val="Times New Roman"/>
        <charset val="134"/>
      </rPr>
      <t>-</t>
    </r>
    <r>
      <rPr>
        <sz val="10"/>
        <rFont val="宋体"/>
        <charset val="134"/>
      </rPr>
      <t>柳州市建设工程质量安全管理中心</t>
    </r>
    <r>
      <rPr>
        <sz val="10"/>
        <rFont val="Times New Roman"/>
        <charset val="134"/>
      </rPr>
      <t>-</t>
    </r>
    <r>
      <rPr>
        <sz val="10"/>
        <rFont val="宋体"/>
        <charset val="134"/>
      </rPr>
      <t>招标投标管理科</t>
    </r>
  </si>
  <si>
    <r>
      <rPr>
        <sz val="10"/>
        <rFont val="宋体"/>
        <charset val="134"/>
      </rPr>
      <t>未按规定抽取、更换专家</t>
    </r>
  </si>
  <si>
    <r>
      <rPr>
        <sz val="10"/>
        <rFont val="宋体"/>
        <charset val="134"/>
      </rPr>
      <t>代理于项目截标前通过</t>
    </r>
    <r>
      <rPr>
        <sz val="10"/>
        <rFont val="Times New Roman"/>
        <charset val="134"/>
      </rPr>
      <t>“</t>
    </r>
    <r>
      <rPr>
        <sz val="10"/>
        <rFont val="宋体"/>
        <charset val="134"/>
      </rPr>
      <t>开标子系统</t>
    </r>
    <r>
      <rPr>
        <sz val="10"/>
        <rFont val="Times New Roman"/>
        <charset val="134"/>
      </rPr>
      <t>”</t>
    </r>
    <r>
      <rPr>
        <sz val="10"/>
        <rFont val="宋体"/>
        <charset val="134"/>
      </rPr>
      <t>点击专家抽取通知，提前抽取评标专家。依照《柳州市代理机构进入公共资源交易平台服务行为考核办法》的通知，第十一条</t>
    </r>
    <r>
      <rPr>
        <sz val="10"/>
        <rFont val="Times New Roman"/>
        <charset val="134"/>
      </rPr>
      <t>“</t>
    </r>
    <r>
      <rPr>
        <sz val="10"/>
        <rFont val="宋体"/>
        <charset val="134"/>
      </rPr>
      <t>一次</t>
    </r>
    <r>
      <rPr>
        <sz val="10"/>
        <rFont val="Times New Roman"/>
        <charset val="134"/>
      </rPr>
      <t>50</t>
    </r>
    <r>
      <rPr>
        <sz val="10"/>
        <rFont val="宋体"/>
        <charset val="134"/>
      </rPr>
      <t>分</t>
    </r>
    <r>
      <rPr>
        <sz val="10"/>
        <rFont val="Times New Roman"/>
        <charset val="134"/>
      </rPr>
      <t>”</t>
    </r>
    <r>
      <rPr>
        <sz val="10"/>
        <rFont val="宋体"/>
        <charset val="134"/>
      </rPr>
      <t>第（五）款：未按规定抽取、更换专家。</t>
    </r>
  </si>
  <si>
    <r>
      <rPr>
        <sz val="10"/>
        <rFont val="宋体"/>
        <charset val="134"/>
      </rPr>
      <t>广西城建咨询设计有限公司</t>
    </r>
  </si>
  <si>
    <r>
      <rPr>
        <sz val="10"/>
        <rFont val="宋体"/>
        <charset val="134"/>
      </rPr>
      <t>重大维修工作交互式信息化系统采购项目</t>
    </r>
  </si>
  <si>
    <t>2025-JKCNLZ-W3002</t>
  </si>
  <si>
    <r>
      <rPr>
        <sz val="10"/>
        <rFont val="宋体"/>
        <charset val="134"/>
      </rPr>
      <t>中国人民解放军某部队</t>
    </r>
  </si>
  <si>
    <r>
      <rPr>
        <sz val="10"/>
        <rFont val="宋体"/>
        <charset val="134"/>
      </rPr>
      <t>代理迟到，实际到场时间</t>
    </r>
    <r>
      <rPr>
        <sz val="10"/>
        <rFont val="Times New Roman"/>
        <charset val="134"/>
      </rPr>
      <t>9:09:07</t>
    </r>
    <r>
      <rPr>
        <sz val="10"/>
        <rFont val="宋体"/>
        <charset val="134"/>
      </rPr>
      <t>。违反《柳州市公共资源交易服务中心开标区管理规定》第三条：代理机构应在截标时间前十五分钟到达开标区前台签到。</t>
    </r>
  </si>
  <si>
    <r>
      <rPr>
        <sz val="10"/>
        <rFont val="宋体"/>
        <charset val="134"/>
      </rPr>
      <t>广西程达工程咨询有限公司</t>
    </r>
  </si>
  <si>
    <r>
      <rPr>
        <sz val="10"/>
        <rFont val="宋体"/>
        <charset val="134"/>
      </rPr>
      <t>广西柳州新能源汽车零部件产业园</t>
    </r>
    <r>
      <rPr>
        <sz val="10"/>
        <rFont val="Times New Roman"/>
        <charset val="134"/>
      </rPr>
      <t>1#</t>
    </r>
    <r>
      <rPr>
        <sz val="10"/>
        <rFont val="宋体"/>
        <charset val="134"/>
      </rPr>
      <t>厂房建设工程</t>
    </r>
  </si>
  <si>
    <t>E4502002821022308</t>
  </si>
  <si>
    <r>
      <rPr>
        <sz val="10"/>
        <rFont val="宋体"/>
        <charset val="134"/>
      </rPr>
      <t>房屋建筑</t>
    </r>
  </si>
  <si>
    <r>
      <rPr>
        <sz val="10"/>
        <rFont val="宋体"/>
        <charset val="134"/>
      </rPr>
      <t>招标文件（采购文件）编制不规范、不严谨，影响交易活动正常进行</t>
    </r>
  </si>
  <si>
    <r>
      <rPr>
        <sz val="10"/>
        <rFont val="宋体"/>
        <charset val="134"/>
      </rPr>
      <t>代理将项目评标办法中的暗标部分设置成明标，导致项目无法正常评审。依照《柳州市代理机构进入公共资源交易平台服务行为考核办法》十一条</t>
    </r>
    <r>
      <rPr>
        <sz val="10"/>
        <rFont val="Times New Roman"/>
        <charset val="134"/>
      </rPr>
      <t xml:space="preserve"> </t>
    </r>
    <r>
      <rPr>
        <sz val="10"/>
        <rFont val="宋体"/>
        <charset val="134"/>
      </rPr>
      <t>代理机构及其项目工作人员存在下列情形之一，一次扣</t>
    </r>
    <r>
      <rPr>
        <sz val="10"/>
        <rFont val="Times New Roman"/>
        <charset val="134"/>
      </rPr>
      <t>20</t>
    </r>
    <r>
      <rPr>
        <sz val="10"/>
        <rFont val="宋体"/>
        <charset val="134"/>
      </rPr>
      <t>分：（一）招标文件（采购文件）编制不规范、不严谨，影响交易活动正常进行。</t>
    </r>
  </si>
  <si>
    <r>
      <rPr>
        <sz val="10"/>
        <rFont val="宋体"/>
        <charset val="134"/>
      </rPr>
      <t>广西广汇源项目管理有限公司</t>
    </r>
  </si>
  <si>
    <r>
      <rPr>
        <sz val="10"/>
        <rFont val="宋体"/>
        <charset val="134"/>
      </rPr>
      <t>融安县烈士陵园项目</t>
    </r>
    <r>
      <rPr>
        <sz val="10"/>
        <rFont val="Times New Roman"/>
        <charset val="134"/>
      </rPr>
      <t>(</t>
    </r>
    <r>
      <rPr>
        <sz val="10"/>
        <rFont val="宋体"/>
        <charset val="134"/>
      </rPr>
      <t>一期</t>
    </r>
    <r>
      <rPr>
        <sz val="10"/>
        <rFont val="Times New Roman"/>
        <charset val="134"/>
      </rPr>
      <t>)--</t>
    </r>
    <r>
      <rPr>
        <sz val="10"/>
        <rFont val="宋体"/>
        <charset val="134"/>
      </rPr>
      <t>剩余工程项目</t>
    </r>
  </si>
  <si>
    <t>E4502002821022322</t>
  </si>
  <si>
    <r>
      <rPr>
        <sz val="10"/>
        <rFont val="宋体"/>
        <charset val="134"/>
      </rPr>
      <t>市政</t>
    </r>
  </si>
  <si>
    <r>
      <rPr>
        <sz val="10"/>
        <rFont val="宋体"/>
        <charset val="134"/>
      </rPr>
      <t>融安县住房和城乡建设局</t>
    </r>
    <r>
      <rPr>
        <sz val="10"/>
        <rFont val="Times New Roman"/>
        <charset val="134"/>
      </rPr>
      <t>-</t>
    </r>
    <r>
      <rPr>
        <sz val="10"/>
        <rFont val="宋体"/>
        <charset val="134"/>
      </rPr>
      <t>融安县住建局</t>
    </r>
    <r>
      <rPr>
        <sz val="10"/>
        <rFont val="Times New Roman"/>
        <charset val="134"/>
      </rPr>
      <t>-</t>
    </r>
    <r>
      <rPr>
        <sz val="10"/>
        <rFont val="宋体"/>
        <charset val="134"/>
      </rPr>
      <t>招标站</t>
    </r>
  </si>
  <si>
    <r>
      <rPr>
        <sz val="10"/>
        <rFont val="宋体"/>
        <charset val="134"/>
      </rPr>
      <t>代理制作招标文件不规范，导致系统设置有误，评委提前看到技术标暗标部分。依照《柳州市代理机构进入公共资源交易平台服务行为考核办法》十一条</t>
    </r>
    <r>
      <rPr>
        <sz val="10"/>
        <rFont val="Times New Roman"/>
        <charset val="134"/>
      </rPr>
      <t xml:space="preserve"> </t>
    </r>
    <r>
      <rPr>
        <sz val="10"/>
        <rFont val="宋体"/>
        <charset val="134"/>
      </rPr>
      <t>代理机构及其项目工作人员存在下列情形之一，一次扣</t>
    </r>
    <r>
      <rPr>
        <sz val="10"/>
        <rFont val="Times New Roman"/>
        <charset val="134"/>
      </rPr>
      <t>20</t>
    </r>
    <r>
      <rPr>
        <sz val="10"/>
        <rFont val="宋体"/>
        <charset val="134"/>
      </rPr>
      <t>分：（一）招标文件（采购文件）编制不规范、不严谨，影响交易活动正常进行。</t>
    </r>
  </si>
  <si>
    <r>
      <rPr>
        <sz val="10"/>
        <rFont val="宋体"/>
        <charset val="134"/>
      </rPr>
      <t>广西恒盛工程集团有限公司</t>
    </r>
  </si>
  <si>
    <r>
      <rPr>
        <sz val="10"/>
        <rFont val="宋体"/>
        <charset val="134"/>
      </rPr>
      <t>广西红柳江水系重点中小河流防洪治理项目</t>
    </r>
    <r>
      <rPr>
        <sz val="10"/>
        <rFont val="Times New Roman"/>
        <charset val="134"/>
      </rPr>
      <t>(</t>
    </r>
    <r>
      <rPr>
        <sz val="10"/>
        <rFont val="宋体"/>
        <charset val="134"/>
      </rPr>
      <t>柳江</t>
    </r>
    <r>
      <rPr>
        <sz val="10"/>
        <rFont val="Times New Roman"/>
        <charset val="134"/>
      </rPr>
      <t xml:space="preserve">) </t>
    </r>
    <r>
      <rPr>
        <sz val="10"/>
        <rFont val="宋体"/>
        <charset val="134"/>
      </rPr>
      <t>融安县城区河东区竹子至太平段防洪工程勘察设计</t>
    </r>
  </si>
  <si>
    <t>E4502002821022331</t>
  </si>
  <si>
    <r>
      <rPr>
        <sz val="10"/>
        <rFont val="宋体"/>
        <charset val="134"/>
      </rPr>
      <t>水利</t>
    </r>
  </si>
  <si>
    <r>
      <rPr>
        <sz val="10"/>
        <rFont val="宋体"/>
        <charset val="134"/>
      </rPr>
      <t>融安县水利局</t>
    </r>
    <r>
      <rPr>
        <sz val="10"/>
        <rFont val="Times New Roman"/>
        <charset val="134"/>
      </rPr>
      <t>-</t>
    </r>
    <r>
      <rPr>
        <sz val="10"/>
        <rFont val="宋体"/>
        <charset val="134"/>
      </rPr>
      <t>融安县水利局质安站</t>
    </r>
  </si>
  <si>
    <r>
      <rPr>
        <sz val="10"/>
        <rFont val="宋体"/>
        <charset val="134"/>
      </rPr>
      <t>代理未按规定在交易系统设置和抽取评标专家。依照《柳州市代理机构进入公共资源交易平台服务行为考核办法》的通知，第十一条</t>
    </r>
    <r>
      <rPr>
        <sz val="10"/>
        <rFont val="Times New Roman"/>
        <charset val="134"/>
      </rPr>
      <t>“</t>
    </r>
    <r>
      <rPr>
        <sz val="10"/>
        <rFont val="宋体"/>
        <charset val="134"/>
      </rPr>
      <t>一次</t>
    </r>
    <r>
      <rPr>
        <sz val="10"/>
        <rFont val="Times New Roman"/>
        <charset val="134"/>
      </rPr>
      <t>50</t>
    </r>
    <r>
      <rPr>
        <sz val="10"/>
        <rFont val="宋体"/>
        <charset val="134"/>
      </rPr>
      <t>分</t>
    </r>
    <r>
      <rPr>
        <sz val="10"/>
        <rFont val="Times New Roman"/>
        <charset val="134"/>
      </rPr>
      <t>”</t>
    </r>
    <r>
      <rPr>
        <sz val="10"/>
        <rFont val="宋体"/>
        <charset val="134"/>
      </rPr>
      <t>第（五）款：未按规定抽取、更换专家；违反《广西壮族自治区交通工程和水利工程项目远程异地评标管理办法（试行）》（桂事管发〔</t>
    </r>
    <r>
      <rPr>
        <sz val="10"/>
        <rFont val="Times New Roman"/>
        <charset val="134"/>
      </rPr>
      <t>2023</t>
    </r>
    <r>
      <rPr>
        <sz val="10"/>
        <rFont val="宋体"/>
        <charset val="134"/>
      </rPr>
      <t>〕</t>
    </r>
    <r>
      <rPr>
        <sz val="10"/>
        <rFont val="Times New Roman"/>
        <charset val="134"/>
      </rPr>
      <t>25</t>
    </r>
    <r>
      <rPr>
        <sz val="10"/>
        <rFont val="宋体"/>
        <charset val="134"/>
      </rPr>
      <t>号）第十条</t>
    </r>
    <r>
      <rPr>
        <sz val="10"/>
        <rFont val="Times New Roman"/>
        <charset val="134"/>
      </rPr>
      <t> </t>
    </r>
    <r>
      <rPr>
        <sz val="10"/>
        <rFont val="宋体"/>
        <charset val="134"/>
      </rPr>
      <t>远程异地评标项目的专家抽取，统一在主场通过平台系统从评标专家库随机抽取主场和副场所在地的评标专家。主场评标委员会人数不超过评标委员会总人数的二分之一。如主场所在地的评标专家数量较少或无相应专业评标专家的，可以在副场所在地抽取全部评标专家。</t>
    </r>
  </si>
  <si>
    <t>广西恒盛工程集团有限公司</t>
  </si>
  <si>
    <t>——</t>
  </si>
  <si>
    <t>向交易中心书面提出合理建议并被采纳</t>
  </si>
  <si>
    <t>向交易中心书面提出《关于优化代理机构考核扣分标准的建议》。</t>
  </si>
  <si>
    <t>广西天华工程造价咨询有限责任公司</t>
  </si>
  <si>
    <t>积极参与交易中心组织的资料汇编、档案整理、管理制度制定、交易系统开发、问卷调查等工作，并起到一定作用。</t>
  </si>
  <si>
    <t>积极参与交易中心组织的制定隔夜标管理制度的意见征集，提出意见建议并被采纳。</t>
  </si>
  <si>
    <r>
      <rPr>
        <sz val="10"/>
        <rFont val="宋体"/>
        <charset val="134"/>
      </rPr>
      <t>广西翔正项目管理有限公司</t>
    </r>
  </si>
  <si>
    <r>
      <rPr>
        <sz val="10"/>
        <rFont val="宋体"/>
        <charset val="134"/>
      </rPr>
      <t>泗顶镇山贝村中东、拉正、拉坡屯灌溉水渠</t>
    </r>
  </si>
  <si>
    <t>LZZC2026-C2-240060-GXXZ</t>
  </si>
  <si>
    <r>
      <rPr>
        <sz val="10"/>
        <rFont val="宋体"/>
        <charset val="134"/>
      </rPr>
      <t>融安县财政局政府采购管理中心</t>
    </r>
  </si>
  <si>
    <r>
      <rPr>
        <sz val="10"/>
        <rFont val="宋体"/>
        <charset val="134"/>
      </rPr>
      <t>代理编辑发送给专家短信地址信息不完整，无法识别专家评标室。违反</t>
    </r>
    <r>
      <rPr>
        <sz val="10"/>
        <rFont val="Times New Roman"/>
        <charset val="134"/>
      </rPr>
      <t>&lt;&lt;</t>
    </r>
    <r>
      <rPr>
        <sz val="10"/>
        <rFont val="宋体"/>
        <charset val="134"/>
      </rPr>
      <t>柳州市公共资源交易主体行为规范</t>
    </r>
    <r>
      <rPr>
        <sz val="10"/>
        <rFont val="Times New Roman"/>
        <charset val="134"/>
      </rPr>
      <t>&gt;&gt;</t>
    </r>
    <r>
      <rPr>
        <sz val="10"/>
        <rFont val="宋体"/>
        <charset val="134"/>
      </rPr>
      <t>第十三条</t>
    </r>
    <r>
      <rPr>
        <sz val="10"/>
        <rFont val="Times New Roman"/>
        <charset val="134"/>
      </rPr>
      <t>:</t>
    </r>
    <r>
      <rPr>
        <sz val="10"/>
        <rFont val="宋体"/>
        <charset val="134"/>
      </rPr>
      <t>应当根据项目类型依法依规选择评标专家库抽取专家，按照规定时间节点采用自动随机抽取方式抽取评标专家，并确保所填信息真实、准确、完整。</t>
    </r>
  </si>
  <si>
    <r>
      <rPr>
        <sz val="10"/>
        <rFont val="宋体"/>
        <charset val="134"/>
      </rPr>
      <t>广西蔚海项目管理有限公司</t>
    </r>
  </si>
  <si>
    <r>
      <rPr>
        <sz val="10"/>
        <rFont val="Times New Roman"/>
        <charset val="134"/>
      </rPr>
      <t>2026</t>
    </r>
    <r>
      <rPr>
        <sz val="10"/>
        <rFont val="宋体"/>
        <charset val="134"/>
      </rPr>
      <t>年城市防洪排涝工程设施安保服务</t>
    </r>
  </si>
  <si>
    <t>LZZC2026-G3-990258-GXYH</t>
  </si>
  <si>
    <r>
      <rPr>
        <sz val="10"/>
        <rFont val="宋体"/>
        <charset val="134"/>
      </rPr>
      <t>未按规定提前预约场地、进行项目入场登记、及时发布交易相关信息，造成不良影响。</t>
    </r>
  </si>
  <si>
    <r>
      <rPr>
        <sz val="10"/>
        <rFont val="宋体"/>
        <charset val="134"/>
      </rPr>
      <t>项目为政府采购远程异地项目，代理未按规定在交易系统【项目注册】环节进行远程异地副场信息登记。依照《柳州市代理机构进入公共资源交易平台服务行为考核办法》的通知，第十二条（五）项：未按规定提前预约场地、进行项目入场登记、及时发布交易相关信息，造成不良影响。</t>
    </r>
  </si>
  <si>
    <r>
      <rPr>
        <sz val="10"/>
        <rFont val="宋体"/>
        <charset val="134"/>
      </rPr>
      <t>广西崇远工程项目管理有限公司</t>
    </r>
  </si>
  <si>
    <r>
      <rPr>
        <sz val="10"/>
        <rFont val="宋体"/>
        <charset val="134"/>
      </rPr>
      <t>柳江区低空无人机遥感网建设项目</t>
    </r>
  </si>
  <si>
    <t>GXCY-2026-004</t>
  </si>
  <si>
    <r>
      <rPr>
        <sz val="10"/>
        <rFont val="宋体"/>
        <charset val="134"/>
      </rPr>
      <t>柳州市柳江区投资集团有限公司</t>
    </r>
  </si>
  <si>
    <r>
      <rPr>
        <sz val="10"/>
        <rFont val="宋体"/>
        <charset val="134"/>
      </rPr>
      <t>违反交易中心保证金管理相关规定，影响投标保证金收退工作</t>
    </r>
  </si>
  <si>
    <r>
      <rPr>
        <sz val="10"/>
        <rFont val="宋体"/>
        <charset val="134"/>
      </rPr>
      <t>代理机构未于中标通知书及合同签订</t>
    </r>
    <r>
      <rPr>
        <sz val="10"/>
        <rFont val="Times New Roman"/>
        <charset val="134"/>
      </rPr>
      <t>2</t>
    </r>
    <r>
      <rPr>
        <sz val="10"/>
        <rFont val="宋体"/>
        <charset val="134"/>
      </rPr>
      <t>个工作日内，在广西壮族自治区公共资源电子交易系统（柳州）备案。违反《柳州市代理机构进入公共资源交易平台服务行为考核办法》的通知，第十一条</t>
    </r>
    <r>
      <rPr>
        <sz val="10"/>
        <rFont val="Times New Roman"/>
        <charset val="134"/>
      </rPr>
      <t xml:space="preserve"> “</t>
    </r>
    <r>
      <rPr>
        <sz val="10"/>
        <rFont val="宋体"/>
        <charset val="134"/>
      </rPr>
      <t>一次</t>
    </r>
    <r>
      <rPr>
        <sz val="10"/>
        <rFont val="Times New Roman"/>
        <charset val="134"/>
      </rPr>
      <t>50</t>
    </r>
    <r>
      <rPr>
        <sz val="10"/>
        <rFont val="宋体"/>
        <charset val="134"/>
      </rPr>
      <t>分</t>
    </r>
    <r>
      <rPr>
        <sz val="10"/>
        <rFont val="Times New Roman"/>
        <charset val="134"/>
      </rPr>
      <t>”</t>
    </r>
    <r>
      <rPr>
        <sz val="10"/>
        <rFont val="宋体"/>
        <charset val="134"/>
      </rPr>
      <t>第（六）款</t>
    </r>
    <r>
      <rPr>
        <sz val="10"/>
        <rFont val="Times New Roman"/>
        <charset val="134"/>
      </rPr>
      <t xml:space="preserve"> </t>
    </r>
    <r>
      <rPr>
        <sz val="10"/>
        <rFont val="宋体"/>
        <charset val="134"/>
      </rPr>
      <t>违反交易中心保证金管理相关规定，影响投标保证金收退工作。违反交易中心投标保证金管理实施细则（</t>
    </r>
    <r>
      <rPr>
        <sz val="10"/>
        <rFont val="Times New Roman"/>
        <charset val="134"/>
      </rPr>
      <t>2026</t>
    </r>
    <r>
      <rPr>
        <sz val="10"/>
        <rFont val="宋体"/>
        <charset val="134"/>
      </rPr>
      <t>版）规定：第三章</t>
    </r>
    <r>
      <rPr>
        <sz val="10"/>
        <rFont val="Times New Roman"/>
        <charset val="134"/>
      </rPr>
      <t xml:space="preserve"> </t>
    </r>
    <r>
      <rPr>
        <sz val="10"/>
        <rFont val="宋体"/>
        <charset val="134"/>
      </rPr>
      <t>第七条</t>
    </r>
    <r>
      <rPr>
        <sz val="10"/>
        <rFont val="Times New Roman"/>
        <charset val="134"/>
      </rPr>
      <t xml:space="preserve"> </t>
    </r>
    <r>
      <rPr>
        <sz val="10"/>
        <rFont val="宋体"/>
        <charset val="134"/>
      </rPr>
      <t>招标代理机构应于中标通知书及合同签订</t>
    </r>
    <r>
      <rPr>
        <sz val="10"/>
        <rFont val="Times New Roman"/>
        <charset val="134"/>
      </rPr>
      <t>2</t>
    </r>
    <r>
      <rPr>
        <sz val="10"/>
        <rFont val="宋体"/>
        <charset val="134"/>
      </rPr>
      <t>个工作日内，在广西壮族自治区公共资源电子交易系统（柳州）备案，由系统推送备案材料用于办理投标保证金退款。</t>
    </r>
  </si>
  <si>
    <r>
      <rPr>
        <sz val="10"/>
        <rFont val="宋体"/>
        <charset val="134"/>
      </rPr>
      <t>广西科文招标有限公司</t>
    </r>
  </si>
  <si>
    <r>
      <rPr>
        <sz val="10"/>
        <rFont val="宋体"/>
        <charset val="134"/>
      </rPr>
      <t>广西壮族自治区胸科医院医用液态氧配送服务项目</t>
    </r>
  </si>
  <si>
    <t>GXZC2026-G3-001884-KWZB</t>
  </si>
  <si>
    <r>
      <rPr>
        <sz val="10"/>
        <rFont val="宋体"/>
        <charset val="134"/>
      </rPr>
      <t>广西壮族自治区财政厅政府采购监督管理处</t>
    </r>
  </si>
  <si>
    <r>
      <rPr>
        <sz val="10"/>
        <rFont val="宋体"/>
        <charset val="134"/>
      </rPr>
      <t>代理未正确引导业主评委进入查询室。违反《柳州市公共资源交易服务中心开标区管理规定》第四条：招标人、行政监督管理部门等所有人员应及时完成签到、领牌，业主评委不得进入开标室。</t>
    </r>
  </si>
  <si>
    <r>
      <rPr>
        <sz val="10"/>
        <rFont val="宋体"/>
        <charset val="134"/>
      </rPr>
      <t>广西泽玺工程项目管理有限公司</t>
    </r>
  </si>
  <si>
    <r>
      <rPr>
        <sz val="10"/>
        <rFont val="宋体"/>
        <charset val="134"/>
      </rPr>
      <t>柳州市环卫处生产、机械设备（含环保设备）维修服务采购</t>
    </r>
  </si>
  <si>
    <t>LZZC2026-C3-990277-GXZX</t>
  </si>
  <si>
    <r>
      <rPr>
        <sz val="10"/>
        <rFont val="宋体"/>
        <charset val="134"/>
      </rPr>
      <t>广西华楚工程咨询有限公司</t>
    </r>
  </si>
  <si>
    <r>
      <rPr>
        <sz val="10"/>
        <rFont val="宋体"/>
        <charset val="134"/>
      </rPr>
      <t>祥云凌云府（未售住宅、商铺、车位）策划及销售代理服务</t>
    </r>
  </si>
  <si>
    <t>GXHC-ZB-2026-002</t>
  </si>
  <si>
    <r>
      <rPr>
        <sz val="10"/>
        <rFont val="宋体"/>
        <charset val="134"/>
      </rPr>
      <t>广西柳州市城市建设投资发展集团有限公司</t>
    </r>
  </si>
  <si>
    <r>
      <rPr>
        <sz val="10"/>
        <rFont val="宋体"/>
        <charset val="134"/>
      </rPr>
      <t>入场登记、专家抽取、信息发布等过程中提供（或在系统中提交）的交易项目信息或资料不真实、不准确、不完整、不合规，造成不良影响</t>
    </r>
  </si>
  <si>
    <r>
      <rPr>
        <sz val="10"/>
        <rFont val="宋体"/>
        <charset val="134"/>
      </rPr>
      <t>该项目为自主选择进场项目，代理在自治区交易平台【组建评标委员会】环节提供的《专家抽取申请表》与系统填报的抽取专业不一致。违反《柳州市代理机构进入公共资源交易平台服务行为考核办法》的通知，第十二条（四）项：入场登记、专家抽取、信息发布等过程中提供（或在系统中提交）的交易项目信息或资料不真实、不准确、不完整、不合规，造成不良影响。</t>
    </r>
  </si>
  <si>
    <r>
      <rPr>
        <sz val="10"/>
        <rFont val="宋体"/>
        <charset val="134"/>
      </rPr>
      <t>广西华良项目管理有限公司</t>
    </r>
  </si>
  <si>
    <r>
      <rPr>
        <sz val="10"/>
        <rFont val="宋体"/>
        <charset val="134"/>
      </rPr>
      <t>柳城华侨管理区柳华社区第八居民小组、第十二居民小组产业道路硬化项目</t>
    </r>
  </si>
  <si>
    <t>LZZC2026-C2-220058-GXHL</t>
  </si>
  <si>
    <r>
      <rPr>
        <sz val="10"/>
        <rFont val="宋体"/>
        <charset val="134"/>
      </rPr>
      <t>柳城县政府采购管理办公室</t>
    </r>
  </si>
  <si>
    <r>
      <rPr>
        <sz val="10"/>
        <rFont val="宋体"/>
        <charset val="134"/>
      </rPr>
      <t>代理未在专家短信内填写正确的编号信息，导致专家进错评标室。违反</t>
    </r>
    <r>
      <rPr>
        <sz val="10"/>
        <rFont val="Times New Roman"/>
        <charset val="134"/>
      </rPr>
      <t>&lt;&lt;</t>
    </r>
    <r>
      <rPr>
        <sz val="10"/>
        <rFont val="宋体"/>
        <charset val="134"/>
      </rPr>
      <t>柳州市公共资源交易主体行为规范</t>
    </r>
    <r>
      <rPr>
        <sz val="10"/>
        <rFont val="Times New Roman"/>
        <charset val="134"/>
      </rPr>
      <t>&gt;&gt;</t>
    </r>
    <r>
      <rPr>
        <sz val="10"/>
        <rFont val="宋体"/>
        <charset val="134"/>
      </rPr>
      <t>第十三条</t>
    </r>
    <r>
      <rPr>
        <sz val="10"/>
        <rFont val="Times New Roman"/>
        <charset val="134"/>
      </rPr>
      <t>:</t>
    </r>
    <r>
      <rPr>
        <sz val="10"/>
        <rFont val="宋体"/>
        <charset val="134"/>
      </rPr>
      <t>应当根据项目类型依法依规选择评标专家库抽取专家，按照规定时间节点采用自动随机抽取方式抽取评标专家，并确保所填信息真实、准确、完整。</t>
    </r>
  </si>
  <si>
    <r>
      <rPr>
        <sz val="10"/>
        <rFont val="宋体"/>
        <charset val="134"/>
      </rPr>
      <t>中捷通信有限公司</t>
    </r>
  </si>
  <si>
    <r>
      <rPr>
        <sz val="10"/>
        <rFont val="Times New Roman"/>
        <charset val="134"/>
      </rPr>
      <t>GE128</t>
    </r>
    <r>
      <rPr>
        <sz val="10"/>
        <rFont val="宋体"/>
        <charset val="134"/>
      </rPr>
      <t>排</t>
    </r>
    <r>
      <rPr>
        <sz val="10"/>
        <rFont val="Times New Roman"/>
        <charset val="134"/>
      </rPr>
      <t>256</t>
    </r>
    <r>
      <rPr>
        <sz val="10"/>
        <rFont val="宋体"/>
        <charset val="134"/>
      </rPr>
      <t>层</t>
    </r>
    <r>
      <rPr>
        <sz val="10"/>
        <rFont val="Times New Roman"/>
        <charset val="134"/>
      </rPr>
      <t>CT</t>
    </r>
    <r>
      <rPr>
        <sz val="10"/>
        <rFont val="宋体"/>
        <charset val="134"/>
      </rPr>
      <t>设备维保服务</t>
    </r>
  </si>
  <si>
    <t>GXZC2026-G3-002288-ZJTX</t>
  </si>
  <si>
    <r>
      <rPr>
        <sz val="10"/>
        <rFont val="宋体"/>
        <charset val="134"/>
      </rPr>
      <t>不遵守交易中心区域管理相关规定。</t>
    </r>
  </si>
  <si>
    <r>
      <rPr>
        <sz val="10"/>
        <rFont val="Times New Roman"/>
        <charset val="134"/>
      </rPr>
      <t>1.</t>
    </r>
    <r>
      <rPr>
        <sz val="10"/>
        <rFont val="宋体"/>
        <charset val="134"/>
      </rPr>
      <t>代理迟到。截标时间为</t>
    </r>
    <r>
      <rPr>
        <sz val="10"/>
        <rFont val="Times New Roman"/>
        <charset val="134"/>
      </rPr>
      <t>9:20:00</t>
    </r>
    <r>
      <rPr>
        <sz val="10"/>
        <rFont val="宋体"/>
        <charset val="134"/>
      </rPr>
      <t>，代理实际到场时间</t>
    </r>
    <r>
      <rPr>
        <sz val="10"/>
        <rFont val="Times New Roman"/>
        <charset val="134"/>
      </rPr>
      <t>9:08:00</t>
    </r>
    <r>
      <rPr>
        <sz val="10"/>
        <rFont val="宋体"/>
        <charset val="134"/>
      </rPr>
      <t>。违反《柳州市公共资源交易服务中心开标区管理规定》第三条：代理机构应在截标时间前十五分钟到达开标区前台签到。</t>
    </r>
    <r>
      <rPr>
        <sz val="10"/>
        <rFont val="Times New Roman"/>
        <charset val="134"/>
      </rPr>
      <t xml:space="preserve">
2.</t>
    </r>
    <r>
      <rPr>
        <sz val="10"/>
        <rFont val="宋体"/>
        <charset val="134"/>
      </rPr>
      <t>代理未在专家短信内填写编号信息。违反</t>
    </r>
    <r>
      <rPr>
        <sz val="10"/>
        <rFont val="Times New Roman"/>
        <charset val="134"/>
      </rPr>
      <t>&lt;&lt;</t>
    </r>
    <r>
      <rPr>
        <sz val="10"/>
        <rFont val="宋体"/>
        <charset val="134"/>
      </rPr>
      <t>柳州市公共资源交易主体行为规范</t>
    </r>
    <r>
      <rPr>
        <sz val="10"/>
        <rFont val="Times New Roman"/>
        <charset val="134"/>
      </rPr>
      <t>&gt;&gt;</t>
    </r>
    <r>
      <rPr>
        <sz val="10"/>
        <rFont val="宋体"/>
        <charset val="134"/>
      </rPr>
      <t>第十三条</t>
    </r>
    <r>
      <rPr>
        <sz val="10"/>
        <rFont val="Times New Roman"/>
        <charset val="134"/>
      </rPr>
      <t>:</t>
    </r>
    <r>
      <rPr>
        <sz val="10"/>
        <rFont val="宋体"/>
        <charset val="134"/>
      </rPr>
      <t>应当根据项目类型依法依规选择评标专家库抽取专家，按照规定时间节点采用自动随机抽取方式抽取评标专家，并确保所填信息真实、准确、完整。</t>
    </r>
  </si>
  <si>
    <r>
      <rPr>
        <sz val="10"/>
        <rFont val="宋体"/>
        <charset val="134"/>
      </rPr>
      <t>瑞恒项目管理有限公司</t>
    </r>
  </si>
  <si>
    <r>
      <rPr>
        <sz val="10"/>
        <rFont val="宋体"/>
        <charset val="134"/>
      </rPr>
      <t>综合活动中心建设</t>
    </r>
  </si>
  <si>
    <t>2026-JKCNLZ-GC2071</t>
  </si>
  <si>
    <r>
      <rPr>
        <sz val="10"/>
        <color rgb="FF000000"/>
        <rFont val="宋体"/>
        <charset val="134"/>
      </rPr>
      <t>因代理机构原因造成开评标现场秩序混乱或影响交易活动正常进行。</t>
    </r>
  </si>
  <si>
    <r>
      <rPr>
        <sz val="10"/>
        <rFont val="宋体"/>
        <charset val="134"/>
      </rPr>
      <t>代理未在系统中上传澄清公告，导致评审专家在系统中无法查看，需在评审过程传递纸质澄清公告。违反《柳州市代理机构进入公共资源交易平台服务行为考核办法》的通知，进入公共资源交易平台服务行为考核办法》的通知，第十一条</t>
    </r>
    <r>
      <rPr>
        <sz val="10"/>
        <rFont val="Times New Roman"/>
        <charset val="134"/>
      </rPr>
      <t xml:space="preserve"> </t>
    </r>
    <r>
      <rPr>
        <sz val="10"/>
        <rFont val="宋体"/>
        <charset val="134"/>
      </rPr>
      <t>一次扣</t>
    </r>
    <r>
      <rPr>
        <sz val="10"/>
        <rFont val="Times New Roman"/>
        <charset val="134"/>
      </rPr>
      <t>10</t>
    </r>
    <r>
      <rPr>
        <sz val="10"/>
        <rFont val="宋体"/>
        <charset val="134"/>
      </rPr>
      <t>分（二）项：因代理机构原因造成开评标现场秩序混乱或影响交易活动正常进行。</t>
    </r>
  </si>
  <si>
    <r>
      <rPr>
        <sz val="10"/>
        <rFont val="宋体"/>
        <charset val="134"/>
      </rPr>
      <t>广西德元工程项目管理有限责任公司</t>
    </r>
  </si>
  <si>
    <r>
      <rPr>
        <sz val="10"/>
        <rFont val="Times New Roman"/>
        <charset val="134"/>
      </rPr>
      <t>2026</t>
    </r>
    <r>
      <rPr>
        <sz val="10"/>
        <rFont val="宋体"/>
        <charset val="134"/>
      </rPr>
      <t>年柳北区老旧小区配套基础设施改造工程（一期）</t>
    </r>
  </si>
  <si>
    <t>E4502002821022452</t>
  </si>
  <si>
    <r>
      <rPr>
        <sz val="10"/>
        <rFont val="宋体"/>
        <charset val="134"/>
      </rPr>
      <t>入场登记、专家抽取、信息发布等过程中提供（或在系统中提交）的交易项目信息或资料不真实、不准确、不完整、不合规，造成不良影响。</t>
    </r>
  </si>
  <si>
    <r>
      <rPr>
        <sz val="10"/>
        <rFont val="宋体"/>
        <charset val="134"/>
      </rPr>
      <t>代理在电子交易系统上传的《专家抽取申请表》为不符合现规定的旧版申请书。违反《柳州市代理机构进入公共资源交易平台服务行为考核办法》的通知，第十二条（四）项：入场登记、专家抽取、信息发布等过程中提供（或在系统中提交）的交易项目信息或资料不真实、不准确、不完整、不合规，造成不良影响。</t>
    </r>
  </si>
  <si>
    <r>
      <rPr>
        <sz val="10"/>
        <rFont val="宋体"/>
        <charset val="134"/>
      </rPr>
      <t>柳州市环卫处生产耗材（药剂）采购（重）</t>
    </r>
  </si>
  <si>
    <t>LZZC2026-G1-990497-GXHL</t>
  </si>
  <si>
    <r>
      <rPr>
        <sz val="10"/>
        <rFont val="宋体"/>
        <charset val="134"/>
      </rPr>
      <t>柳州市财政局</t>
    </r>
  </si>
  <si>
    <r>
      <rPr>
        <sz val="10"/>
        <rFont val="宋体"/>
        <charset val="134"/>
      </rPr>
      <t>代理未在专家短信内填写编号信息，导致专家走错评标室。违反</t>
    </r>
    <r>
      <rPr>
        <sz val="10"/>
        <rFont val="Times New Roman"/>
        <charset val="134"/>
      </rPr>
      <t>&lt;&lt;</t>
    </r>
    <r>
      <rPr>
        <sz val="10"/>
        <rFont val="宋体"/>
        <charset val="134"/>
      </rPr>
      <t>柳州市公共资源交易主体行为规范</t>
    </r>
    <r>
      <rPr>
        <sz val="10"/>
        <rFont val="Times New Roman"/>
        <charset val="134"/>
      </rPr>
      <t>&gt;&gt;</t>
    </r>
    <r>
      <rPr>
        <sz val="10"/>
        <rFont val="宋体"/>
        <charset val="134"/>
      </rPr>
      <t>第十三条</t>
    </r>
    <r>
      <rPr>
        <sz val="10"/>
        <rFont val="Times New Roman"/>
        <charset val="134"/>
      </rPr>
      <t>:</t>
    </r>
    <r>
      <rPr>
        <sz val="10"/>
        <rFont val="宋体"/>
        <charset val="134"/>
      </rPr>
      <t>应当根据项目类型依法依规选择评标专家库抽取专家，按照规定时间节点采用自动随机抽取方式抽取评标专家，并确保所填信息真实、准确、完整。</t>
    </r>
  </si>
  <si>
    <r>
      <rPr>
        <sz val="11"/>
        <rFont val="宋体"/>
        <charset val="134"/>
      </rPr>
      <t>备注：代理机构如无扣分或加分情况的，不列入此表</t>
    </r>
  </si>
  <si>
    <r>
      <rPr>
        <sz val="16"/>
        <color theme="1"/>
        <rFont val="黑体"/>
        <charset val="134"/>
      </rPr>
      <t>附件</t>
    </r>
    <r>
      <rPr>
        <sz val="16"/>
        <color theme="1"/>
        <rFont val="Times New Roman"/>
        <charset val="134"/>
      </rPr>
      <t>2</t>
    </r>
  </si>
  <si>
    <r>
      <rPr>
        <sz val="18"/>
        <color theme="1"/>
        <rFont val="Times New Roman"/>
        <charset val="134"/>
      </rPr>
      <t>2026</t>
    </r>
    <r>
      <rPr>
        <sz val="18"/>
        <color theme="1"/>
        <rFont val="方正小标宋简体"/>
        <charset val="134"/>
      </rPr>
      <t>年进入公共资源交易平台考核代理机构累计分值明细</t>
    </r>
  </si>
  <si>
    <t>注：以下分值均截至8月底</t>
  </si>
  <si>
    <t>序号</t>
  </si>
  <si>
    <t>代理机构</t>
  </si>
  <si>
    <t>累计扣分</t>
  </si>
  <si>
    <t>累计加分</t>
  </si>
  <si>
    <t>年度累计分值</t>
  </si>
  <si>
    <t>备注</t>
  </si>
  <si>
    <t>广西同泽工程项目管理股份有限公司</t>
  </si>
  <si>
    <t>广西弘彦项目管理有限责任公司</t>
  </si>
  <si>
    <t>广西机电设备招标有限公司</t>
  </si>
  <si>
    <t>广西华楚工程咨询有限公司</t>
  </si>
  <si>
    <t>广西嘉和工程管理咨询有限公司</t>
  </si>
  <si>
    <t>华物盛泰工程咨询管理有限公司</t>
  </si>
  <si>
    <t>广西国泰招标咨询有限公司</t>
  </si>
  <si>
    <t>广西恒固建设工程咨询有限公司</t>
  </si>
  <si>
    <t>广西蔚海项目管理有限公司</t>
  </si>
  <si>
    <t>广西华诚达建设项目管理有限公司</t>
  </si>
  <si>
    <t>广西景钲工程咨询有限公司</t>
  </si>
  <si>
    <t>中昕国际项目管理有限公司</t>
  </si>
  <si>
    <t>广西一升建设工程咨询有限公司</t>
  </si>
  <si>
    <t>广西森腾工程咨询有限公司</t>
  </si>
  <si>
    <t>广西银泰工程管理有限公司</t>
  </si>
  <si>
    <t>广西德元工程项目管理有限责任公司</t>
  </si>
  <si>
    <t>广西顺盈工程项目管理有限公司</t>
  </si>
  <si>
    <t>华联世纪工程咨询股份有限公司</t>
  </si>
  <si>
    <t>柳州市政府集中采购中心</t>
  </si>
  <si>
    <t>广西大德项目管理有限公司</t>
  </si>
  <si>
    <t>广西合士嘉项目咨询有限公司</t>
  </si>
  <si>
    <t>云之龙咨询集团有限公司</t>
  </si>
  <si>
    <t>广西全捷工程咨询有限公司</t>
  </si>
  <si>
    <t>广西科联招标中心有限公司</t>
  </si>
  <si>
    <t>广西永道项目管理有限公司</t>
  </si>
  <si>
    <t>广西众联工程项目管理有限公司</t>
  </si>
  <si>
    <t>广西工程咨询集团有限公司</t>
  </si>
  <si>
    <t>广西合盛工程咨询有限公司</t>
  </si>
  <si>
    <t>广州金良工程咨询有限公司</t>
  </si>
  <si>
    <t>广西建通工程咨询有限责任公司</t>
  </si>
  <si>
    <t>广西建哲工程咨询有限公司</t>
  </si>
  <si>
    <t>广西誉杰项目管理咨询有限公司</t>
  </si>
  <si>
    <t>广西千信项目管理有限公司</t>
  </si>
  <si>
    <t>广西科文招标有限公司柳州分公司</t>
  </si>
  <si>
    <t>广西瑞真工程造价咨询有限责任公司</t>
  </si>
  <si>
    <t>大成工程咨询有限公司</t>
  </si>
  <si>
    <t>广西城建咨询设计有限公司</t>
  </si>
  <si>
    <t>广西合士嘉工程项目管理有限公司柳州分公司</t>
  </si>
  <si>
    <t>广西顺邦项目管理咨询有限公司</t>
  </si>
  <si>
    <t>广西鑫润建设项目管理有限公司</t>
  </si>
  <si>
    <t>柳州鑫顺招标有限公司</t>
  </si>
  <si>
    <t>方大国际工程咨询股份有限公司</t>
  </si>
  <si>
    <t>广西鼎信建设工程咨询有限公司</t>
  </si>
  <si>
    <t>广西富通工程咨询有限公司</t>
  </si>
  <si>
    <t>广西冠筑建设工程咨询有限公司</t>
  </si>
  <si>
    <t>广西广汇源项目管理有限公司</t>
  </si>
  <si>
    <t>广西广申工程项目管理有限公司</t>
  </si>
  <si>
    <t>广西桂工建设管理咨询有限公司</t>
  </si>
  <si>
    <t>广西合美工程咨询有限公司</t>
  </si>
  <si>
    <t>广西鸿信工程项目管理有限公司</t>
  </si>
  <si>
    <t>广西极诚工程管理有限公司</t>
  </si>
  <si>
    <t>广西建华工程项目管理有限公司</t>
  </si>
  <si>
    <t>广西金信达项目管理有限公司</t>
  </si>
  <si>
    <t>广西润德工程技术咨询有限公司</t>
  </si>
  <si>
    <t>广西胜谷工程技术咨询有限公司</t>
  </si>
  <si>
    <t>广西天华招标代理有限责任公司</t>
  </si>
  <si>
    <t>广西泽丰工程咨询有限公司</t>
  </si>
  <si>
    <t>广西智和项目管理咨询有限公司</t>
  </si>
  <si>
    <t>广西卓联工程管理有限公司</t>
  </si>
  <si>
    <t>泽圣勘察设计有限公司</t>
  </si>
  <si>
    <t>中创名建工程管理集团有限公司</t>
  </si>
  <si>
    <t>中环建（北京）工程管理有限责任公司</t>
  </si>
  <si>
    <t>柳州市德欣项目管理有限公司</t>
  </si>
  <si>
    <t>广西同源建设工程咨询有限公司</t>
  </si>
  <si>
    <t>广西远潮管理咨询股份有限公司</t>
  </si>
  <si>
    <t>广西程达工程咨询有限公司</t>
  </si>
  <si>
    <t>广西鼎策工程顾问有限责任公司柳佳分公司</t>
  </si>
  <si>
    <t>正大鹏安建设项目管理有限公司</t>
  </si>
  <si>
    <t>广西新业华招标有限公司</t>
  </si>
  <si>
    <t>广西建邦建设项目管理有限公司</t>
  </si>
  <si>
    <t>广西政采招标代理有限公司</t>
  </si>
  <si>
    <t>广西鼎策工程顾问有限责任公司</t>
  </si>
  <si>
    <t>广西汇海工程项目管理咨询有限公司</t>
  </si>
  <si>
    <t>广西智瀚项目管理咨询有限公司</t>
  </si>
  <si>
    <t>广西崇远工程项目管理有限公司</t>
  </si>
  <si>
    <t>安徽省招标集团股份有限公司</t>
  </si>
  <si>
    <t>广西中信恒泰工程顾问有限公司</t>
  </si>
  <si>
    <t>广西诚度项目管理有限公司</t>
  </si>
  <si>
    <t>广西隆升工程项目管理咨询有限公司</t>
  </si>
  <si>
    <t>广西达华工程造价咨询有限责任公司柳州分公司</t>
  </si>
  <si>
    <t>广西柳州高泰工程咨询有限公司</t>
  </si>
  <si>
    <t>广西嘉达工程咨询管理有限公司</t>
  </si>
  <si>
    <t>广西亦横嘉项目管理咨询有限公司</t>
  </si>
  <si>
    <t>广西宏睿项目管理有限公司</t>
  </si>
  <si>
    <t>广西汉昌工程咨询有限公司</t>
  </si>
  <si>
    <t>广西建澜项目管理有限公司</t>
  </si>
  <si>
    <t>中晨博瑞（广西）工程咨询有限公司</t>
  </si>
  <si>
    <t>法正项目管理集团有限公司柳州分公司</t>
  </si>
  <si>
    <t>广西德润天怡咨询有限公司</t>
  </si>
  <si>
    <t>广西云之峰项目管理有限公司</t>
  </si>
  <si>
    <t>广西新海华工程咨询有限公司</t>
  </si>
  <si>
    <t>广西荣旭管理咨询服务有限公司</t>
  </si>
  <si>
    <t>广西泰慧工程项目管理有限公司</t>
  </si>
  <si>
    <t>广西恒基建设工程咨询有限公司</t>
  </si>
  <si>
    <t>广西锦泰招标代理有限公司</t>
  </si>
  <si>
    <t>广西嘉华建设项目管理咨询有限公司</t>
  </si>
  <si>
    <t>广西泽玺工程项目管理有限公司</t>
  </si>
  <si>
    <t>广西科瑞工程咨询有限公司</t>
  </si>
  <si>
    <t>广西信和招标代理有限公司</t>
  </si>
  <si>
    <t>广西中鑫益项目管理有限公司</t>
  </si>
  <si>
    <t>广西嘉恒捷工程咨询有限公司</t>
  </si>
  <si>
    <t>广西合士嘉项目咨询有限公司柳州分公司</t>
  </si>
  <si>
    <t>盛康国誉工程咨询集团有限公司</t>
  </si>
  <si>
    <t>广西鑫腾工程咨询有限公司</t>
  </si>
  <si>
    <t>柳州市誉升项目管理有限公司</t>
  </si>
  <si>
    <t>广西泽丰项目管理有限公司</t>
  </si>
  <si>
    <t>广西胜辉工程项目管理咨询有限公司</t>
  </si>
  <si>
    <t>广西科文招标有限公司</t>
  </si>
  <si>
    <t>广西华良项目管理有限公司</t>
  </si>
  <si>
    <t>广西誉来工程项目管理有限责任公司</t>
  </si>
  <si>
    <t>广西瑞能招标咨询有限公司</t>
  </si>
  <si>
    <t>广西信诚工程咨询有限公司</t>
  </si>
  <si>
    <t>广西桂水工程咨询有限公司</t>
  </si>
  <si>
    <t>泰宇建筑工程技术咨询有限公司</t>
  </si>
  <si>
    <t>广西新衡通工建咨询服务有限公司</t>
  </si>
  <si>
    <t>广西达华工程造价咨询有限责任公司</t>
  </si>
  <si>
    <t>中水珠江规划勘测设计有限公司</t>
  </si>
  <si>
    <t>法正项目管理集团有限公司</t>
  </si>
  <si>
    <t>广西翰林工程项目管理有限责任公司</t>
  </si>
  <si>
    <t>广西扬佳工程咨询有限公司</t>
  </si>
  <si>
    <t>广西建兴工程项目管理有限公司</t>
  </si>
  <si>
    <t>广西顺鸿招标代理有限公司</t>
  </si>
  <si>
    <t>广西银星建设工程管理有限公司</t>
  </si>
  <si>
    <t>广西翔正项目管理有限公司</t>
  </si>
  <si>
    <t>柳州市耕领工程咨询有限公司</t>
  </si>
  <si>
    <t>广西荣泰建筑设计有限责任公司</t>
  </si>
  <si>
    <t>广西桂益信工程造价咨询有限公司柳州分公司</t>
  </si>
  <si>
    <t>广西翰林工程项目管理有限责任公司柳州分公司</t>
  </si>
  <si>
    <t>北京诚佳信工程管理有限公司</t>
  </si>
  <si>
    <t>广西伟鹏招标代理有限公司</t>
  </si>
  <si>
    <t>瑞恒项目管理有限公司</t>
  </si>
  <si>
    <t>广西中吉银工程项目管理有限公司</t>
  </si>
  <si>
    <t>广西弘展项目管理有限公司</t>
  </si>
  <si>
    <t>大华建设项目管理有限公司</t>
  </si>
  <si>
    <t>中捷通信有限公司</t>
  </si>
  <si>
    <t>广西中融工程项目管理有限公司</t>
  </si>
  <si>
    <t>智埔国际建设集团有限公司</t>
  </si>
  <si>
    <t>广西华茂工程咨询有限公司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</si>
</sst>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 numFmtId="177" formatCode="\+0;\-0;0;@"/>
  </numFmts>
  <fonts count="43">
    <font>
      <sz val="11"/>
      <color theme="1"/>
      <name val="宋体"/>
      <charset val="134"/>
      <scheme val="minor"/>
    </font>
    <font>
      <sz val="11"/>
      <color theme="1"/>
      <name val="Times New Roman"/>
      <charset val="134"/>
    </font>
    <font>
      <sz val="18"/>
      <color theme="1"/>
      <name val="Times New Roman"/>
      <charset val="134"/>
    </font>
    <font>
      <sz val="11"/>
      <color theme="1"/>
      <name val="黑体"/>
      <charset val="134"/>
    </font>
    <font>
      <sz val="16"/>
      <color theme="1"/>
      <name val="Times New Roman"/>
      <charset val="134"/>
    </font>
    <font>
      <sz val="10"/>
      <color theme="1"/>
      <name val="黑体"/>
      <charset val="134"/>
    </font>
    <font>
      <sz val="10"/>
      <color theme="1"/>
      <name val="Times New Roman"/>
      <charset val="134"/>
    </font>
    <font>
      <sz val="10"/>
      <color rgb="FF000000"/>
      <name val="Times New Roman"/>
      <charset val="134"/>
    </font>
    <font>
      <sz val="11"/>
      <color theme="1"/>
      <name val="宋体"/>
      <charset val="134"/>
    </font>
    <font>
      <sz val="10"/>
      <color theme="1"/>
      <name val="宋体"/>
      <charset val="134"/>
    </font>
    <font>
      <sz val="10"/>
      <name val="Times New Roman"/>
      <charset val="134"/>
    </font>
    <font>
      <sz val="11"/>
      <name val="Times New Roman"/>
      <charset val="134"/>
    </font>
    <font>
      <sz val="16"/>
      <name val="Times New Roman"/>
      <charset val="134"/>
    </font>
    <font>
      <sz val="18"/>
      <name val="Times New Roman"/>
      <charset val="134"/>
    </font>
    <font>
      <sz val="11"/>
      <name val="宋体"/>
      <charset val="134"/>
      <scheme val="minor"/>
    </font>
    <font>
      <sz val="10"/>
      <name val="黑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黑体"/>
      <charset val="134"/>
    </font>
    <font>
      <sz val="18"/>
      <color theme="1"/>
      <name val="方正小标宋简体"/>
      <charset val="134"/>
    </font>
    <font>
      <sz val="10"/>
      <color rgb="FF000000"/>
      <name val="宋体"/>
      <charset val="134"/>
    </font>
    <font>
      <sz val="11"/>
      <name val="宋体"/>
      <charset val="134"/>
    </font>
    <font>
      <sz val="11"/>
      <name val="黑体"/>
      <charset val="134"/>
    </font>
    <font>
      <sz val="16"/>
      <name val="黑体"/>
      <charset val="134"/>
    </font>
    <font>
      <sz val="18"/>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0"/>
      </bottom>
      <diagonal/>
    </border>
    <border>
      <left style="thin">
        <color auto="1"/>
      </left>
      <right style="thin">
        <color auto="1"/>
      </right>
      <top style="thin">
        <color auto="1"/>
      </top>
      <bottom style="thin">
        <color indexed="8"/>
      </bottom>
      <diagonal/>
    </border>
    <border>
      <left style="thin">
        <color auto="1"/>
      </left>
      <right style="thin">
        <color auto="1"/>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8"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4" fillId="0" borderId="0" applyNumberFormat="0" applyFill="0" applyBorder="0" applyAlignment="0" applyProtection="0">
      <alignment vertical="center"/>
    </xf>
    <xf numFmtId="0" fontId="25" fillId="3" borderId="11" applyNumberFormat="0" applyAlignment="0" applyProtection="0">
      <alignment vertical="center"/>
    </xf>
    <xf numFmtId="0" fontId="26" fillId="4" borderId="12" applyNumberFormat="0" applyAlignment="0" applyProtection="0">
      <alignment vertical="center"/>
    </xf>
    <xf numFmtId="0" fontId="27" fillId="4" borderId="11" applyNumberFormat="0" applyAlignment="0" applyProtection="0">
      <alignment vertical="center"/>
    </xf>
    <xf numFmtId="0" fontId="28" fillId="5" borderId="13" applyNumberFormat="0" applyAlignment="0" applyProtection="0">
      <alignment vertical="center"/>
    </xf>
    <xf numFmtId="0" fontId="29" fillId="0" borderId="14" applyNumberFormat="0" applyFill="0" applyAlignment="0" applyProtection="0">
      <alignment vertical="center"/>
    </xf>
    <xf numFmtId="0" fontId="30" fillId="0" borderId="15"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84">
    <xf numFmtId="0" fontId="0" fillId="0" borderId="0" xfId="0">
      <alignment vertical="center"/>
    </xf>
    <xf numFmtId="0" fontId="1" fillId="0" borderId="0" xfId="0" applyFont="1">
      <alignment vertical="center"/>
    </xf>
    <xf numFmtId="0" fontId="2" fillId="0" borderId="0" xfId="0" applyFont="1" applyAlignment="1">
      <alignment vertical="center"/>
    </xf>
    <xf numFmtId="0" fontId="3" fillId="0" borderId="0" xfId="0" applyFont="1" applyAlignment="1">
      <alignment vertical="center" wrapText="1"/>
    </xf>
    <xf numFmtId="0" fontId="1" fillId="0" borderId="0" xfId="0" applyFont="1" applyFill="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4" fillId="0" borderId="0" xfId="0" applyFont="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5" fillId="0" borderId="0"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176"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left" vertical="center"/>
    </xf>
    <xf numFmtId="0"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Border="1" applyAlignment="1">
      <alignment horizontal="left" vertical="center"/>
    </xf>
    <xf numFmtId="0" fontId="1" fillId="0" borderId="1" xfId="0" applyFont="1" applyBorder="1">
      <alignment vertical="center"/>
    </xf>
    <xf numFmtId="0" fontId="0" fillId="0" borderId="1" xfId="0" applyFill="1" applyBorder="1" applyAlignment="1">
      <alignment horizontal="left" vertical="center"/>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xf>
    <xf numFmtId="0" fontId="9" fillId="0" borderId="1" xfId="0" applyFont="1" applyFill="1" applyBorder="1" applyAlignment="1">
      <alignment vertical="center" wrapText="1"/>
    </xf>
    <xf numFmtId="0" fontId="10" fillId="0" borderId="1" xfId="0" applyNumberFormat="1" applyFont="1" applyBorder="1" applyAlignment="1">
      <alignment horizontal="center" vertical="center" wrapText="1"/>
    </xf>
    <xf numFmtId="0" fontId="11" fillId="0" borderId="1" xfId="0" applyFont="1" applyBorder="1">
      <alignment vertical="center"/>
    </xf>
    <xf numFmtId="0" fontId="0" fillId="0" borderId="1" xfId="0" applyFont="1" applyFill="1" applyBorder="1" applyAlignment="1">
      <alignment horizontal="left" vertical="center"/>
    </xf>
    <xf numFmtId="0" fontId="6"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0" fillId="0" borderId="1" xfId="0" applyFill="1" applyBorder="1" applyAlignment="1">
      <alignment vertical="center"/>
    </xf>
    <xf numFmtId="0" fontId="1" fillId="0" borderId="1" xfId="0" applyFont="1" applyFill="1" applyBorder="1" applyAlignment="1">
      <alignment horizontal="center" vertical="center"/>
    </xf>
    <xf numFmtId="0" fontId="1" fillId="0" borderId="1" xfId="0" applyFont="1" applyFill="1" applyBorder="1">
      <alignment vertical="center"/>
    </xf>
    <xf numFmtId="0" fontId="12" fillId="0" borderId="0" xfId="0" applyFont="1">
      <alignment vertical="center"/>
    </xf>
    <xf numFmtId="0" fontId="13" fillId="0" borderId="0" xfId="0" applyFont="1" applyAlignment="1">
      <alignment vertical="center"/>
    </xf>
    <xf numFmtId="0" fontId="11" fillId="0" borderId="0" xfId="0" applyFont="1" applyAlignment="1">
      <alignment vertical="center" wrapText="1"/>
    </xf>
    <xf numFmtId="0" fontId="11" fillId="0" borderId="0" xfId="0" applyFont="1">
      <alignment vertical="center"/>
    </xf>
    <xf numFmtId="0" fontId="14" fillId="0" borderId="0" xfId="0" applyFont="1">
      <alignment vertical="center"/>
    </xf>
    <xf numFmtId="0" fontId="11" fillId="0" borderId="0" xfId="0" applyFont="1" applyAlignment="1">
      <alignment horizontal="center" vertical="center"/>
    </xf>
    <xf numFmtId="176" fontId="11" fillId="0" borderId="0" xfId="0" applyNumberFormat="1" applyFont="1" applyAlignment="1">
      <alignment horizontal="center" vertical="center" wrapText="1"/>
    </xf>
    <xf numFmtId="0" fontId="11" fillId="0" borderId="0" xfId="0" applyFont="1" applyAlignment="1">
      <alignment horizontal="left" vertical="center"/>
    </xf>
    <xf numFmtId="0" fontId="12" fillId="0" borderId="0" xfId="0" applyFont="1" applyAlignment="1">
      <alignment horizontal="center" vertical="center"/>
    </xf>
    <xf numFmtId="176" fontId="12" fillId="0" borderId="0" xfId="0" applyNumberFormat="1" applyFont="1" applyAlignment="1">
      <alignment horizontal="center" vertical="center" wrapText="1"/>
    </xf>
    <xf numFmtId="0" fontId="12"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center" vertical="center" wrapText="1"/>
    </xf>
    <xf numFmtId="0" fontId="13" fillId="0" borderId="0" xfId="0" applyFont="1" applyAlignment="1">
      <alignment horizontal="left" vertical="center"/>
    </xf>
    <xf numFmtId="0" fontId="10" fillId="0" borderId="1" xfId="0" applyFont="1" applyBorder="1" applyAlignment="1">
      <alignment horizontal="center" vertical="center" wrapText="1"/>
    </xf>
    <xf numFmtId="176"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177" fontId="10" fillId="0" borderId="1" xfId="0" applyNumberFormat="1"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1"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4" xfId="0" applyFont="1" applyFill="1" applyBorder="1" applyAlignment="1">
      <alignment horizontal="center" vertical="center" wrapText="1"/>
    </xf>
    <xf numFmtId="176" fontId="10" fillId="0" borderId="4" xfId="0" applyNumberFormat="1" applyFont="1" applyFill="1" applyBorder="1" applyAlignment="1">
      <alignment horizontal="center" vertical="center"/>
    </xf>
    <xf numFmtId="0" fontId="10" fillId="0" borderId="4" xfId="0" applyFont="1" applyFill="1" applyBorder="1" applyAlignment="1">
      <alignment horizontal="center" vertical="center"/>
    </xf>
    <xf numFmtId="0" fontId="10" fillId="0" borderId="4" xfId="0" applyFont="1" applyFill="1" applyBorder="1" applyAlignment="1">
      <alignment horizontal="left" vertical="center" wrapText="1"/>
    </xf>
    <xf numFmtId="0" fontId="15" fillId="0" borderId="1" xfId="0" applyFont="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4" xfId="0" applyFont="1" applyFill="1" applyBorder="1" applyAlignment="1">
      <alignment horizontal="center" vertical="center" wrapText="1"/>
    </xf>
    <xf numFmtId="0" fontId="16" fillId="0" borderId="4" xfId="0" applyFont="1" applyFill="1" applyBorder="1" applyAlignment="1">
      <alignment horizontal="left" vertical="center" wrapText="1"/>
    </xf>
    <xf numFmtId="177" fontId="16" fillId="0" borderId="1" xfId="0" applyNumberFormat="1" applyFont="1" applyFill="1" applyBorder="1" applyAlignment="1">
      <alignment horizontal="center" vertical="center" wrapText="1"/>
    </xf>
    <xf numFmtId="0" fontId="16" fillId="0" borderId="1" xfId="0" applyFont="1" applyFill="1" applyBorder="1" applyAlignment="1">
      <alignment horizontal="left" vertical="center" wrapText="1"/>
    </xf>
    <xf numFmtId="176" fontId="10" fillId="0" borderId="1" xfId="0" applyNumberFormat="1" applyFont="1" applyFill="1" applyBorder="1" applyAlignment="1">
      <alignment horizontal="center" vertical="center"/>
    </xf>
    <xf numFmtId="0" fontId="10" fillId="0" borderId="1" xfId="0" applyFont="1" applyFill="1" applyBorder="1" applyAlignment="1">
      <alignment vertical="center" wrapText="1"/>
    </xf>
    <xf numFmtId="0" fontId="10" fillId="0" borderId="5"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10" fillId="0" borderId="5" xfId="0" applyFont="1" applyFill="1" applyBorder="1" applyAlignment="1">
      <alignment vertical="center" wrapText="1"/>
    </xf>
    <xf numFmtId="0" fontId="10" fillId="0" borderId="6" xfId="0" applyFont="1" applyFill="1" applyBorder="1" applyAlignment="1">
      <alignment horizontal="center" vertical="center" wrapText="1"/>
    </xf>
    <xf numFmtId="0" fontId="10" fillId="0" borderId="6" xfId="0" applyFont="1" applyFill="1" applyBorder="1" applyAlignment="1">
      <alignment vertical="center" wrapText="1"/>
    </xf>
    <xf numFmtId="0" fontId="10" fillId="0" borderId="7" xfId="0" applyFont="1" applyFill="1" applyBorder="1" applyAlignment="1">
      <alignment horizontal="center" vertical="center" wrapText="1"/>
    </xf>
    <xf numFmtId="0" fontId="10" fillId="0" borderId="7" xfId="0" applyFont="1" applyFill="1" applyBorder="1" applyAlignment="1">
      <alignment vertical="center" wrapText="1"/>
    </xf>
    <xf numFmtId="0" fontId="11" fillId="0" borderId="0" xfId="0" applyFont="1" applyBorder="1" applyAlignment="1">
      <alignment horizontal="left" vertical="center"/>
    </xf>
    <xf numFmtId="0" fontId="11" fillId="0" borderId="0" xfId="0" applyFont="1" applyBorder="1" applyAlignment="1">
      <alignment horizontal="left" vertical="center" wrapText="1"/>
    </xf>
    <xf numFmtId="0" fontId="11" fillId="0" borderId="0" xfId="0" applyFont="1" applyBorder="1" applyAlignment="1">
      <alignment horizontal="center" vertical="center"/>
    </xf>
    <xf numFmtId="0" fontId="11" fillId="0" borderId="0" xfId="0" applyFont="1" applyBorder="1">
      <alignment vertical="center"/>
    </xf>
    <xf numFmtId="176" fontId="11" fillId="0" borderId="0" xfId="0" applyNumberFormat="1" applyFont="1" applyBorder="1" applyAlignment="1">
      <alignment horizontal="center" vertical="center" wrapText="1"/>
    </xf>
    <xf numFmtId="0" fontId="10" fillId="0" borderId="0" xfId="0" applyFont="1" applyFill="1" applyBorder="1" applyAlignment="1">
      <alignment horizontal="center" vertical="center" wrapText="1"/>
    </xf>
    <xf numFmtId="176" fontId="10" fillId="0" borderId="0"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abSelected="1" workbookViewId="0">
      <selection activeCell="K3" sqref="K3"/>
    </sheetView>
  </sheetViews>
  <sheetFormatPr defaultColWidth="9" defaultRowHeight="15"/>
  <cols>
    <col min="1" max="1" width="10.875" style="37" customWidth="1"/>
    <col min="2" max="2" width="20.75" style="37" customWidth="1"/>
    <col min="3" max="3" width="11.25" style="35" customWidth="1"/>
    <col min="4" max="4" width="9" style="35" customWidth="1"/>
    <col min="5" max="5" width="34.75" style="37" customWidth="1"/>
    <col min="6" max="6" width="20.75" style="37" customWidth="1"/>
    <col min="7" max="7" width="7.625" style="38" customWidth="1"/>
    <col min="8" max="8" width="19.25" style="38" customWidth="1"/>
    <col min="9" max="9" width="26.625" style="35" customWidth="1"/>
    <col min="10" max="10" width="11.125" style="37" customWidth="1"/>
    <col min="11" max="11" width="38.5" style="39" customWidth="1"/>
    <col min="12" max="12" width="13.625" style="35" customWidth="1"/>
    <col min="13" max="16384" width="9" style="35"/>
  </cols>
  <sheetData>
    <row r="1" s="32" customFormat="1" ht="20.25" spans="1:12">
      <c r="A1" s="40" t="s">
        <v>0</v>
      </c>
      <c r="B1" s="40"/>
      <c r="C1" s="32"/>
      <c r="D1" s="32"/>
      <c r="E1" s="40"/>
      <c r="F1" s="40"/>
      <c r="G1" s="41"/>
      <c r="H1" s="41"/>
      <c r="I1" s="32"/>
      <c r="J1" s="40"/>
      <c r="K1" s="42"/>
    </row>
    <row r="2" s="33" customFormat="1" ht="24.75" spans="1:12">
      <c r="A2" s="43" t="s">
        <v>1</v>
      </c>
      <c r="B2" s="43"/>
      <c r="C2" s="43"/>
      <c r="D2" s="43"/>
      <c r="E2" s="43"/>
      <c r="F2" s="43"/>
      <c r="G2" s="44"/>
      <c r="H2" s="43"/>
      <c r="I2" s="43"/>
      <c r="J2" s="43"/>
      <c r="K2" s="45"/>
    </row>
    <row r="3" s="34" customFormat="1" ht="35" customHeight="1" spans="1:12">
      <c r="A3" s="46" t="s">
        <v>2</v>
      </c>
      <c r="B3" s="46" t="s">
        <v>3</v>
      </c>
      <c r="C3" s="47" t="s">
        <v>4</v>
      </c>
      <c r="D3" s="47" t="s">
        <v>5</v>
      </c>
      <c r="E3" s="46" t="s">
        <v>6</v>
      </c>
      <c r="F3" s="46" t="s">
        <v>7</v>
      </c>
      <c r="G3" s="46" t="s">
        <v>8</v>
      </c>
      <c r="H3" s="46" t="s">
        <v>9</v>
      </c>
      <c r="I3" s="46" t="s">
        <v>10</v>
      </c>
      <c r="J3" s="46" t="s">
        <v>11</v>
      </c>
      <c r="K3" s="46" t="s">
        <v>12</v>
      </c>
      <c r="L3" s="48" t="s">
        <v>13</v>
      </c>
    </row>
    <row r="4" s="34" customFormat="1" ht="35" customHeight="1" spans="1:12">
      <c r="A4" s="46">
        <v>1</v>
      </c>
      <c r="B4" s="49" t="s">
        <v>14</v>
      </c>
      <c r="C4" s="24">
        <v>90</v>
      </c>
      <c r="D4" s="50">
        <v>46026</v>
      </c>
      <c r="E4" s="49" t="s">
        <v>15</v>
      </c>
      <c r="F4" s="50" t="s">
        <v>16</v>
      </c>
      <c r="G4" s="49" t="s">
        <v>17</v>
      </c>
      <c r="H4" s="49" t="s">
        <v>18</v>
      </c>
      <c r="I4" s="51" t="s">
        <v>19</v>
      </c>
      <c r="J4" s="52">
        <v>-10</v>
      </c>
      <c r="K4" s="51" t="s">
        <v>20</v>
      </c>
      <c r="L4" s="48"/>
    </row>
    <row r="5" s="35" customFormat="1" ht="35" customHeight="1" spans="1:12">
      <c r="A5" s="46">
        <v>2</v>
      </c>
      <c r="B5" s="49" t="s">
        <v>21</v>
      </c>
      <c r="C5" s="24">
        <v>90</v>
      </c>
      <c r="D5" s="50">
        <v>46026</v>
      </c>
      <c r="E5" s="49" t="s">
        <v>22</v>
      </c>
      <c r="F5" s="50" t="s">
        <v>23</v>
      </c>
      <c r="G5" s="49" t="s">
        <v>17</v>
      </c>
      <c r="H5" s="49" t="s">
        <v>24</v>
      </c>
      <c r="I5" s="51" t="s">
        <v>19</v>
      </c>
      <c r="J5" s="52">
        <v>-10</v>
      </c>
      <c r="K5" s="51" t="s">
        <v>20</v>
      </c>
      <c r="L5" s="53"/>
    </row>
    <row r="6" s="35" customFormat="1" ht="35" customHeight="1" spans="1:12">
      <c r="A6" s="46">
        <v>3</v>
      </c>
      <c r="B6" s="49" t="s">
        <v>25</v>
      </c>
      <c r="C6" s="54">
        <v>50</v>
      </c>
      <c r="D6" s="50">
        <v>46065</v>
      </c>
      <c r="E6" s="50" t="s">
        <v>26</v>
      </c>
      <c r="F6" s="50" t="s">
        <v>27</v>
      </c>
      <c r="G6" s="49" t="s">
        <v>28</v>
      </c>
      <c r="H6" s="55" t="s">
        <v>29</v>
      </c>
      <c r="I6" s="51" t="s">
        <v>30</v>
      </c>
      <c r="J6" s="52">
        <v>-50</v>
      </c>
      <c r="K6" s="51" t="s">
        <v>31</v>
      </c>
      <c r="L6" s="51"/>
    </row>
    <row r="7" s="35" customFormat="1" ht="35" customHeight="1" spans="1:12">
      <c r="A7" s="46">
        <v>4</v>
      </c>
      <c r="B7" s="49" t="s">
        <v>32</v>
      </c>
      <c r="C7" s="54">
        <v>90</v>
      </c>
      <c r="D7" s="50">
        <v>46101</v>
      </c>
      <c r="E7" s="49" t="s">
        <v>33</v>
      </c>
      <c r="F7" s="50" t="s">
        <v>34</v>
      </c>
      <c r="G7" s="49" t="s">
        <v>17</v>
      </c>
      <c r="H7" s="49" t="s">
        <v>35</v>
      </c>
      <c r="I7" s="51" t="s">
        <v>19</v>
      </c>
      <c r="J7" s="49">
        <v>-10</v>
      </c>
      <c r="K7" s="51" t="s">
        <v>36</v>
      </c>
      <c r="L7" s="51"/>
    </row>
    <row r="8" s="35" customFormat="1" ht="35" customHeight="1" spans="1:12">
      <c r="A8" s="46">
        <v>5</v>
      </c>
      <c r="B8" s="49" t="s">
        <v>37</v>
      </c>
      <c r="C8" s="54">
        <v>80</v>
      </c>
      <c r="D8" s="50">
        <v>46136</v>
      </c>
      <c r="E8" s="49" t="s">
        <v>38</v>
      </c>
      <c r="F8" s="50" t="s">
        <v>39</v>
      </c>
      <c r="G8" s="56" t="s">
        <v>40</v>
      </c>
      <c r="H8" s="49" t="s">
        <v>29</v>
      </c>
      <c r="I8" s="51" t="s">
        <v>41</v>
      </c>
      <c r="J8" s="49">
        <v>-20</v>
      </c>
      <c r="K8" s="51" t="s">
        <v>42</v>
      </c>
      <c r="L8" s="51"/>
    </row>
    <row r="9" s="35" customFormat="1" ht="35" customHeight="1" spans="1:12">
      <c r="A9" s="46">
        <v>6</v>
      </c>
      <c r="B9" s="57" t="s">
        <v>43</v>
      </c>
      <c r="C9" s="54">
        <v>80</v>
      </c>
      <c r="D9" s="58">
        <v>46157</v>
      </c>
      <c r="E9" s="57" t="s">
        <v>44</v>
      </c>
      <c r="F9" s="50" t="s">
        <v>45</v>
      </c>
      <c r="G9" s="59" t="s">
        <v>46</v>
      </c>
      <c r="H9" s="57" t="s">
        <v>47</v>
      </c>
      <c r="I9" s="51" t="s">
        <v>41</v>
      </c>
      <c r="J9" s="49">
        <v>-20</v>
      </c>
      <c r="K9" s="60" t="s">
        <v>48</v>
      </c>
      <c r="L9" s="51"/>
    </row>
    <row r="10" s="35" customFormat="1" ht="35" customHeight="1" spans="1:12">
      <c r="A10" s="46">
        <v>7</v>
      </c>
      <c r="B10" s="49" t="s">
        <v>49</v>
      </c>
      <c r="C10" s="54">
        <v>50</v>
      </c>
      <c r="D10" s="58">
        <v>46160</v>
      </c>
      <c r="E10" s="57" t="s">
        <v>50</v>
      </c>
      <c r="F10" s="50" t="s">
        <v>51</v>
      </c>
      <c r="G10" s="59" t="s">
        <v>52</v>
      </c>
      <c r="H10" s="57" t="s">
        <v>53</v>
      </c>
      <c r="I10" s="60" t="s">
        <v>30</v>
      </c>
      <c r="J10" s="57">
        <v>-50</v>
      </c>
      <c r="K10" s="60" t="s">
        <v>54</v>
      </c>
      <c r="L10" s="51"/>
    </row>
    <row r="11" s="36" customFormat="1" ht="35" customHeight="1" spans="1:12">
      <c r="A11" s="61">
        <v>8</v>
      </c>
      <c r="B11" s="62" t="s">
        <v>55</v>
      </c>
      <c r="C11" s="54">
        <v>60</v>
      </c>
      <c r="D11" s="58">
        <v>46171</v>
      </c>
      <c r="E11" s="62" t="s">
        <v>56</v>
      </c>
      <c r="F11" s="63" t="s">
        <v>56</v>
      </c>
      <c r="G11" s="64" t="s">
        <v>56</v>
      </c>
      <c r="H11" s="64" t="s">
        <v>56</v>
      </c>
      <c r="I11" s="65" t="s">
        <v>57</v>
      </c>
      <c r="J11" s="66">
        <v>10</v>
      </c>
      <c r="K11" s="67" t="s">
        <v>58</v>
      </c>
      <c r="L11" s="67"/>
    </row>
    <row r="12" s="36" customFormat="1" ht="47" customHeight="1" spans="1:12">
      <c r="A12" s="61">
        <v>9</v>
      </c>
      <c r="B12" s="62" t="s">
        <v>59</v>
      </c>
      <c r="C12" s="54">
        <v>60</v>
      </c>
      <c r="D12" s="58">
        <v>46199</v>
      </c>
      <c r="E12" s="62" t="s">
        <v>56</v>
      </c>
      <c r="F12" s="62" t="s">
        <v>56</v>
      </c>
      <c r="G12" s="63" t="s">
        <v>56</v>
      </c>
      <c r="H12" s="62" t="s">
        <v>56</v>
      </c>
      <c r="I12" s="67" t="s">
        <v>60</v>
      </c>
      <c r="J12" s="66">
        <v>10</v>
      </c>
      <c r="K12" s="67" t="s">
        <v>61</v>
      </c>
      <c r="L12" s="67"/>
    </row>
    <row r="13" s="35" customFormat="1" ht="47" customHeight="1" spans="1:12">
      <c r="A13" s="46">
        <v>10</v>
      </c>
      <c r="B13" s="49" t="s">
        <v>62</v>
      </c>
      <c r="C13" s="54">
        <f t="shared" ref="C13:C19" si="0">100+J13</f>
        <v>90</v>
      </c>
      <c r="D13" s="68">
        <v>46206</v>
      </c>
      <c r="E13" s="49" t="s">
        <v>63</v>
      </c>
      <c r="F13" s="49" t="s">
        <v>64</v>
      </c>
      <c r="G13" s="49" t="s">
        <v>17</v>
      </c>
      <c r="H13" s="49" t="s">
        <v>65</v>
      </c>
      <c r="I13" s="49" t="s">
        <v>19</v>
      </c>
      <c r="J13" s="49">
        <v>-10</v>
      </c>
      <c r="K13" s="51" t="s">
        <v>66</v>
      </c>
      <c r="L13" s="51"/>
    </row>
    <row r="14" s="35" customFormat="1" ht="47" customHeight="1" spans="1:12">
      <c r="A14" s="46">
        <v>11</v>
      </c>
      <c r="B14" s="49" t="s">
        <v>67</v>
      </c>
      <c r="C14" s="54">
        <f t="shared" si="0"/>
        <v>95</v>
      </c>
      <c r="D14" s="68">
        <v>46209</v>
      </c>
      <c r="E14" s="49" t="s">
        <v>68</v>
      </c>
      <c r="F14" s="49" t="s">
        <v>69</v>
      </c>
      <c r="G14" s="49" t="s">
        <v>17</v>
      </c>
      <c r="H14" s="49" t="s">
        <v>24</v>
      </c>
      <c r="I14" s="51" t="s">
        <v>70</v>
      </c>
      <c r="J14" s="49">
        <v>-5</v>
      </c>
      <c r="K14" s="51" t="s">
        <v>71</v>
      </c>
      <c r="L14" s="51"/>
    </row>
    <row r="15" s="35" customFormat="1" ht="47" customHeight="1" spans="1:12">
      <c r="A15" s="46">
        <v>12</v>
      </c>
      <c r="B15" s="49" t="s">
        <v>72</v>
      </c>
      <c r="C15" s="54">
        <f t="shared" si="0"/>
        <v>50</v>
      </c>
      <c r="D15" s="68">
        <v>46216</v>
      </c>
      <c r="E15" s="49" t="s">
        <v>73</v>
      </c>
      <c r="F15" s="49" t="s">
        <v>74</v>
      </c>
      <c r="G15" s="49" t="s">
        <v>17</v>
      </c>
      <c r="H15" s="49" t="s">
        <v>75</v>
      </c>
      <c r="I15" s="51" t="s">
        <v>76</v>
      </c>
      <c r="J15" s="49">
        <v>-50</v>
      </c>
      <c r="K15" s="51" t="s">
        <v>77</v>
      </c>
      <c r="L15" s="51"/>
    </row>
    <row r="16" s="35" customFormat="1" ht="47" customHeight="1" spans="1:12">
      <c r="A16" s="46">
        <v>13</v>
      </c>
      <c r="B16" s="49" t="s">
        <v>78</v>
      </c>
      <c r="C16" s="54">
        <f t="shared" si="0"/>
        <v>90</v>
      </c>
      <c r="D16" s="68">
        <v>46218</v>
      </c>
      <c r="E16" s="49" t="s">
        <v>79</v>
      </c>
      <c r="F16" s="49" t="s">
        <v>80</v>
      </c>
      <c r="G16" s="49" t="s">
        <v>17</v>
      </c>
      <c r="H16" s="49" t="s">
        <v>81</v>
      </c>
      <c r="I16" s="51" t="s">
        <v>19</v>
      </c>
      <c r="J16" s="49">
        <v>-10</v>
      </c>
      <c r="K16" s="51" t="s">
        <v>82</v>
      </c>
      <c r="L16" s="51"/>
    </row>
    <row r="17" s="35" customFormat="1" ht="47" customHeight="1" spans="1:12">
      <c r="A17" s="46">
        <v>14</v>
      </c>
      <c r="B17" s="49" t="s">
        <v>83</v>
      </c>
      <c r="C17" s="54">
        <f t="shared" si="0"/>
        <v>95</v>
      </c>
      <c r="D17" s="68">
        <v>46216</v>
      </c>
      <c r="E17" s="49" t="s">
        <v>84</v>
      </c>
      <c r="F17" s="49" t="s">
        <v>85</v>
      </c>
      <c r="G17" s="49" t="s">
        <v>17</v>
      </c>
      <c r="H17" s="49" t="s">
        <v>24</v>
      </c>
      <c r="I17" s="49" t="s">
        <v>70</v>
      </c>
      <c r="J17" s="49">
        <v>-5</v>
      </c>
      <c r="K17" s="51" t="s">
        <v>71</v>
      </c>
      <c r="L17" s="51"/>
    </row>
    <row r="18" s="35" customFormat="1" ht="47" customHeight="1" spans="1:12">
      <c r="A18" s="46">
        <v>15</v>
      </c>
      <c r="B18" s="49" t="s">
        <v>86</v>
      </c>
      <c r="C18" s="54">
        <f t="shared" si="0"/>
        <v>95</v>
      </c>
      <c r="D18" s="68">
        <v>46219</v>
      </c>
      <c r="E18" s="49" t="s">
        <v>87</v>
      </c>
      <c r="F18" s="49" t="s">
        <v>88</v>
      </c>
      <c r="G18" s="49" t="s">
        <v>17</v>
      </c>
      <c r="H18" s="49" t="s">
        <v>89</v>
      </c>
      <c r="I18" s="49" t="s">
        <v>90</v>
      </c>
      <c r="J18" s="49">
        <v>-5</v>
      </c>
      <c r="K18" s="51" t="s">
        <v>91</v>
      </c>
      <c r="L18" s="51"/>
    </row>
    <row r="19" s="35" customFormat="1" ht="47" customHeight="1" spans="1:12">
      <c r="A19" s="46">
        <v>16</v>
      </c>
      <c r="B19" s="49" t="s">
        <v>92</v>
      </c>
      <c r="C19" s="54">
        <f t="shared" si="0"/>
        <v>90</v>
      </c>
      <c r="D19" s="68">
        <v>46232</v>
      </c>
      <c r="E19" s="49" t="s">
        <v>93</v>
      </c>
      <c r="F19" s="49" t="s">
        <v>94</v>
      </c>
      <c r="G19" s="49" t="s">
        <v>17</v>
      </c>
      <c r="H19" s="49" t="s">
        <v>95</v>
      </c>
      <c r="I19" s="49" t="s">
        <v>19</v>
      </c>
      <c r="J19" s="49">
        <v>-10</v>
      </c>
      <c r="K19" s="51" t="s">
        <v>96</v>
      </c>
      <c r="L19" s="51"/>
    </row>
    <row r="20" s="35" customFormat="1" ht="47" customHeight="1" spans="1:12">
      <c r="A20" s="46">
        <v>17</v>
      </c>
      <c r="B20" s="49" t="s">
        <v>97</v>
      </c>
      <c r="C20" s="54">
        <v>90</v>
      </c>
      <c r="D20" s="68">
        <v>46248</v>
      </c>
      <c r="E20" s="49" t="s">
        <v>98</v>
      </c>
      <c r="F20" s="49" t="s">
        <v>99</v>
      </c>
      <c r="G20" s="49" t="s">
        <v>17</v>
      </c>
      <c r="H20" s="49" t="s">
        <v>81</v>
      </c>
      <c r="I20" s="49" t="s">
        <v>100</v>
      </c>
      <c r="J20" s="49">
        <v>-10</v>
      </c>
      <c r="K20" s="69" t="s">
        <v>101</v>
      </c>
      <c r="L20" s="51"/>
    </row>
    <row r="21" s="35" customFormat="1" ht="47" customHeight="1" spans="1:12">
      <c r="A21" s="46">
        <v>18</v>
      </c>
      <c r="B21" s="49" t="s">
        <v>102</v>
      </c>
      <c r="C21" s="54">
        <v>90</v>
      </c>
      <c r="D21" s="68">
        <v>46258</v>
      </c>
      <c r="E21" s="49" t="s">
        <v>103</v>
      </c>
      <c r="F21" s="49" t="s">
        <v>104</v>
      </c>
      <c r="G21" s="49" t="s">
        <v>17</v>
      </c>
      <c r="H21" s="70" t="s">
        <v>35</v>
      </c>
      <c r="I21" s="71" t="s">
        <v>105</v>
      </c>
      <c r="J21" s="49">
        <v>-10</v>
      </c>
      <c r="K21" s="72" t="s">
        <v>106</v>
      </c>
      <c r="L21" s="51"/>
    </row>
    <row r="22" s="35" customFormat="1" ht="47" customHeight="1" spans="1:12">
      <c r="A22" s="46">
        <v>19</v>
      </c>
      <c r="B22" s="73" t="s">
        <v>107</v>
      </c>
      <c r="C22" s="54">
        <v>95</v>
      </c>
      <c r="D22" s="68">
        <v>46262</v>
      </c>
      <c r="E22" s="49" t="s">
        <v>108</v>
      </c>
      <c r="F22" s="73" t="s">
        <v>109</v>
      </c>
      <c r="G22" s="49" t="s">
        <v>40</v>
      </c>
      <c r="H22" s="73" t="s">
        <v>29</v>
      </c>
      <c r="I22" s="74" t="s">
        <v>110</v>
      </c>
      <c r="J22" s="49">
        <v>-5</v>
      </c>
      <c r="K22" s="74" t="s">
        <v>111</v>
      </c>
      <c r="L22" s="51"/>
    </row>
    <row r="23" s="35" customFormat="1" ht="47" customHeight="1" spans="1:12">
      <c r="A23" s="46">
        <v>20</v>
      </c>
      <c r="B23" s="49" t="s">
        <v>92</v>
      </c>
      <c r="C23" s="54">
        <v>80</v>
      </c>
      <c r="D23" s="68">
        <v>46265</v>
      </c>
      <c r="E23" s="49" t="s">
        <v>112</v>
      </c>
      <c r="F23" s="49" t="s">
        <v>113</v>
      </c>
      <c r="G23" s="49" t="s">
        <v>17</v>
      </c>
      <c r="H23" s="75" t="s">
        <v>114</v>
      </c>
      <c r="I23" s="49" t="s">
        <v>100</v>
      </c>
      <c r="J23" s="49">
        <v>-10</v>
      </c>
      <c r="K23" s="76" t="s">
        <v>115</v>
      </c>
      <c r="L23" s="51"/>
    </row>
    <row r="24" ht="20" customHeight="1" spans="1:12">
      <c r="A24" s="77" t="s">
        <v>116</v>
      </c>
      <c r="B24" s="77"/>
      <c r="C24" s="77"/>
      <c r="D24" s="77"/>
      <c r="E24" s="77"/>
      <c r="F24" s="77"/>
      <c r="G24" s="78"/>
      <c r="H24" s="77"/>
      <c r="I24" s="77"/>
      <c r="J24" s="77"/>
      <c r="K24" s="77"/>
    </row>
    <row r="25" spans="1:12">
      <c r="A25" s="79"/>
      <c r="B25" s="79"/>
      <c r="C25" s="80"/>
      <c r="D25" s="80"/>
      <c r="E25" s="79"/>
      <c r="F25" s="79"/>
      <c r="G25" s="81"/>
      <c r="H25" s="81"/>
      <c r="I25" s="80"/>
      <c r="J25" s="82"/>
      <c r="K25" s="77"/>
    </row>
    <row r="26" spans="1:12">
      <c r="A26" s="79"/>
      <c r="B26" s="79"/>
      <c r="C26" s="80"/>
      <c r="D26" s="80"/>
      <c r="E26" s="79"/>
      <c r="F26" s="79"/>
      <c r="G26" s="81"/>
      <c r="H26" s="81"/>
      <c r="I26" s="80"/>
      <c r="J26" s="79"/>
      <c r="K26" s="77"/>
    </row>
    <row r="27" spans="1:12">
      <c r="A27" s="79"/>
      <c r="B27" s="79"/>
      <c r="C27" s="80"/>
      <c r="D27" s="80"/>
      <c r="E27" s="83"/>
      <c r="F27" s="79"/>
      <c r="G27" s="81"/>
      <c r="H27" s="81"/>
      <c r="I27" s="80"/>
      <c r="J27" s="79"/>
      <c r="K27" s="77"/>
    </row>
    <row r="28" spans="1:12">
      <c r="A28" s="79"/>
      <c r="B28" s="79"/>
      <c r="C28" s="80"/>
      <c r="D28" s="80"/>
      <c r="E28" s="79"/>
      <c r="F28" s="79"/>
      <c r="G28" s="81"/>
      <c r="H28" s="82"/>
      <c r="I28" s="80"/>
      <c r="J28" s="79"/>
      <c r="K28" s="77"/>
    </row>
    <row r="29" spans="1:12">
      <c r="A29" s="79"/>
      <c r="B29" s="79"/>
      <c r="C29" s="80"/>
      <c r="D29" s="80"/>
      <c r="E29" s="79"/>
      <c r="F29" s="79"/>
      <c r="G29" s="81"/>
      <c r="H29" s="81"/>
      <c r="I29" s="80"/>
      <c r="J29" s="79"/>
      <c r="K29" s="77"/>
    </row>
  </sheetData>
  <autoFilter xmlns:etc="http://www.wps.cn/officeDocument/2017/etCustomData" ref="A3:L24" etc:filterBottomFollowUsedRange="0">
    <extLst/>
  </autoFilter>
  <sortState ref="B4:K32">
    <sortCondition ref="D4:D32" descending="1"/>
  </sortState>
  <mergeCells count="1">
    <mergeCell ref="A2:K2"/>
  </mergeCells>
  <conditionalFormatting sqref="I8">
    <cfRule type="duplicateValues" dxfId="0" priority="60"/>
  </conditionalFormatting>
  <conditionalFormatting sqref="J8">
    <cfRule type="duplicateValues" dxfId="0" priority="56"/>
  </conditionalFormatting>
  <conditionalFormatting sqref="I9">
    <cfRule type="duplicateValues" dxfId="0" priority="59"/>
  </conditionalFormatting>
  <conditionalFormatting sqref="J9">
    <cfRule type="duplicateValues" dxfId="0" priority="55"/>
  </conditionalFormatting>
  <conditionalFormatting sqref="B10">
    <cfRule type="duplicateValues" dxfId="0" priority="58"/>
  </conditionalFormatting>
  <conditionalFormatting sqref="B11">
    <cfRule type="duplicateValues" dxfId="0" priority="57"/>
  </conditionalFormatting>
  <conditionalFormatting sqref="E11">
    <cfRule type="duplicateValues" dxfId="0" priority="42"/>
  </conditionalFormatting>
  <conditionalFormatting sqref="G11">
    <cfRule type="duplicateValues" dxfId="0" priority="52"/>
  </conditionalFormatting>
  <conditionalFormatting sqref="H11">
    <cfRule type="duplicateValues" dxfId="0" priority="51"/>
  </conditionalFormatting>
  <conditionalFormatting sqref="I11">
    <cfRule type="duplicateValues" dxfId="0" priority="48"/>
  </conditionalFormatting>
  <conditionalFormatting sqref="J11">
    <cfRule type="duplicateValues" dxfId="0" priority="44"/>
  </conditionalFormatting>
  <conditionalFormatting sqref="G13">
    <cfRule type="duplicateValues" dxfId="0" priority="41"/>
  </conditionalFormatting>
  <conditionalFormatting sqref="I13">
    <cfRule type="duplicateValues" dxfId="0" priority="34"/>
  </conditionalFormatting>
  <conditionalFormatting sqref="J13">
    <cfRule type="duplicateValues" dxfId="0" priority="33"/>
  </conditionalFormatting>
  <conditionalFormatting sqref="K13">
    <cfRule type="duplicateValues" dxfId="0" priority="32"/>
  </conditionalFormatting>
  <conditionalFormatting sqref="G14">
    <cfRule type="duplicateValues" dxfId="0" priority="40"/>
  </conditionalFormatting>
  <conditionalFormatting sqref="J14">
    <cfRule type="duplicateValues" dxfId="0" priority="17"/>
  </conditionalFormatting>
  <conditionalFormatting sqref="K14">
    <cfRule type="duplicateValues" dxfId="0" priority="31"/>
  </conditionalFormatting>
  <conditionalFormatting sqref="G15">
    <cfRule type="duplicateValues" dxfId="0" priority="39"/>
  </conditionalFormatting>
  <conditionalFormatting sqref="J15">
    <cfRule type="duplicateValues" dxfId="0" priority="18"/>
  </conditionalFormatting>
  <conditionalFormatting sqref="K15">
    <cfRule type="duplicateValues" dxfId="0" priority="30"/>
  </conditionalFormatting>
  <conditionalFormatting sqref="G16">
    <cfRule type="duplicateValues" dxfId="0" priority="38"/>
  </conditionalFormatting>
  <conditionalFormatting sqref="H16">
    <cfRule type="duplicateValues" dxfId="0" priority="14"/>
  </conditionalFormatting>
  <conditionalFormatting sqref="J16">
    <cfRule type="duplicateValues" dxfId="0" priority="19"/>
  </conditionalFormatting>
  <conditionalFormatting sqref="K16">
    <cfRule type="duplicateValues" dxfId="0" priority="29"/>
  </conditionalFormatting>
  <conditionalFormatting sqref="G17">
    <cfRule type="duplicateValues" dxfId="0" priority="37"/>
  </conditionalFormatting>
  <conditionalFormatting sqref="I17">
    <cfRule type="duplicateValues" dxfId="0" priority="23"/>
  </conditionalFormatting>
  <conditionalFormatting sqref="J17">
    <cfRule type="duplicateValues" dxfId="0" priority="20"/>
  </conditionalFormatting>
  <conditionalFormatting sqref="K17">
    <cfRule type="duplicateValues" dxfId="0" priority="28"/>
  </conditionalFormatting>
  <conditionalFormatting sqref="G18">
    <cfRule type="duplicateValues" dxfId="0" priority="36"/>
  </conditionalFormatting>
  <conditionalFormatting sqref="I18">
    <cfRule type="duplicateValues" dxfId="0" priority="22"/>
  </conditionalFormatting>
  <conditionalFormatting sqref="J18">
    <cfRule type="duplicateValues" dxfId="0" priority="24"/>
  </conditionalFormatting>
  <conditionalFormatting sqref="K18">
    <cfRule type="duplicateValues" dxfId="0" priority="27"/>
  </conditionalFormatting>
  <conditionalFormatting sqref="B19">
    <cfRule type="duplicateValues" dxfId="0" priority="2"/>
  </conditionalFormatting>
  <conditionalFormatting sqref="G19">
    <cfRule type="duplicateValues" dxfId="0" priority="13"/>
  </conditionalFormatting>
  <conditionalFormatting sqref="J19">
    <cfRule type="duplicateValues" dxfId="0" priority="7"/>
  </conditionalFormatting>
  <conditionalFormatting sqref="G20">
    <cfRule type="duplicateValues" dxfId="0" priority="12"/>
  </conditionalFormatting>
  <conditionalFormatting sqref="I20">
    <cfRule type="duplicateValues" dxfId="0" priority="8"/>
  </conditionalFormatting>
  <conditionalFormatting sqref="J20">
    <cfRule type="duplicateValues" dxfId="0" priority="6"/>
  </conditionalFormatting>
  <conditionalFormatting sqref="G21">
    <cfRule type="duplicateValues" dxfId="0" priority="11"/>
  </conditionalFormatting>
  <conditionalFormatting sqref="J21">
    <cfRule type="duplicateValues" dxfId="0" priority="5"/>
  </conditionalFormatting>
  <conditionalFormatting sqref="G22">
    <cfRule type="duplicateValues" dxfId="0" priority="35"/>
  </conditionalFormatting>
  <conditionalFormatting sqref="J22">
    <cfRule type="duplicateValues" dxfId="0" priority="4"/>
  </conditionalFormatting>
  <conditionalFormatting sqref="B23">
    <cfRule type="duplicateValues" dxfId="0" priority="1"/>
  </conditionalFormatting>
  <conditionalFormatting sqref="G23">
    <cfRule type="duplicateValues" dxfId="0" priority="10"/>
  </conditionalFormatting>
  <conditionalFormatting sqref="I23">
    <cfRule type="duplicateValues" dxfId="0" priority="9"/>
  </conditionalFormatting>
  <conditionalFormatting sqref="J23">
    <cfRule type="duplicateValues" dxfId="0" priority="3"/>
  </conditionalFormatting>
  <conditionalFormatting sqref="J25">
    <cfRule type="duplicateValues" dxfId="0" priority="45"/>
  </conditionalFormatting>
  <conditionalFormatting sqref="H28">
    <cfRule type="duplicateValues" dxfId="0" priority="54"/>
  </conditionalFormatting>
  <conditionalFormatting sqref="B4:B9">
    <cfRule type="duplicateValues" dxfId="0" priority="69"/>
  </conditionalFormatting>
  <conditionalFormatting sqref="E7:E10">
    <cfRule type="duplicateValues" dxfId="0" priority="67"/>
  </conditionalFormatting>
  <conditionalFormatting sqref="E12:E23">
    <cfRule type="duplicateValues" dxfId="0" priority="43"/>
  </conditionalFormatting>
  <conditionalFormatting sqref="F12:F23">
    <cfRule type="duplicateValues" dxfId="0" priority="47"/>
  </conditionalFormatting>
  <conditionalFormatting sqref="H7:H10">
    <cfRule type="duplicateValues" dxfId="0" priority="64"/>
  </conditionalFormatting>
  <conditionalFormatting sqref="K7:K12">
    <cfRule type="duplicateValues" dxfId="0" priority="61"/>
  </conditionalFormatting>
  <conditionalFormatting sqref="K19:K23">
    <cfRule type="duplicateValues" dxfId="0" priority="16"/>
  </conditionalFormatting>
  <conditionalFormatting sqref="L24:L1048576">
    <cfRule type="duplicateValues" dxfId="0" priority="176"/>
  </conditionalFormatting>
  <conditionalFormatting sqref="G7:G10 G12">
    <cfRule type="duplicateValues" dxfId="0" priority="65"/>
  </conditionalFormatting>
  <conditionalFormatting sqref="I7 I10">
    <cfRule type="duplicateValues" dxfId="0" priority="63"/>
  </conditionalFormatting>
  <conditionalFormatting sqref="J7 J10 J12">
    <cfRule type="duplicateValues" dxfId="0" priority="62"/>
  </conditionalFormatting>
  <conditionalFormatting sqref="B12:B18 B20:B22">
    <cfRule type="duplicateValues" dxfId="0" priority="53"/>
  </conditionalFormatting>
  <conditionalFormatting sqref="H12:H13 H15 H17:H23">
    <cfRule type="duplicateValues" dxfId="0" priority="50"/>
  </conditionalFormatting>
  <conditionalFormatting sqref="I12 I14:I16">
    <cfRule type="duplicateValues" dxfId="0" priority="49"/>
  </conditionalFormatting>
  <conditionalFormatting sqref="I19 I21:I22">
    <cfRule type="duplicateValues" dxfId="0" priority="15"/>
  </conditionalFormatting>
  <pageMargins left="0.25" right="0.25" top="0.75" bottom="0.75" header="0.298611111111111" footer="0.298611111111111"/>
  <pageSetup paperSize="9" scale="69"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4"/>
  <sheetViews>
    <sheetView workbookViewId="0">
      <pane xSplit="1" ySplit="4" topLeftCell="B5" activePane="bottomRight" state="frozen"/>
      <selection/>
      <selection pane="topRight"/>
      <selection pane="bottomLeft"/>
      <selection pane="bottomRight" activeCell="H9" sqref="H9"/>
    </sheetView>
  </sheetViews>
  <sheetFormatPr defaultColWidth="9" defaultRowHeight="15" outlineLevelCol="5"/>
  <cols>
    <col min="1" max="1" width="8" style="5" customWidth="1"/>
    <col min="2" max="2" width="43.25" style="6" customWidth="1"/>
    <col min="3" max="4" width="7.625" style="5" customWidth="1"/>
    <col min="5" max="5" width="11.125" style="1" customWidth="1"/>
    <col min="6" max="16384" width="9" style="1"/>
  </cols>
  <sheetData>
    <row r="1" s="1" customFormat="1" ht="20.25" spans="1:6">
      <c r="A1" s="7" t="s">
        <v>117</v>
      </c>
      <c r="B1" s="6"/>
      <c r="C1" s="5"/>
      <c r="D1" s="5"/>
    </row>
    <row r="2" s="2" customFormat="1" ht="57" customHeight="1" spans="1:6">
      <c r="A2" s="8" t="s">
        <v>118</v>
      </c>
      <c r="B2" s="9"/>
      <c r="C2" s="8"/>
      <c r="D2" s="8"/>
      <c r="E2" s="8"/>
      <c r="F2" s="8"/>
    </row>
    <row r="3" s="3" customFormat="1" ht="22" customHeight="1" spans="1:6">
      <c r="A3" s="10" t="s">
        <v>119</v>
      </c>
      <c r="B3" s="10"/>
      <c r="C3" s="10"/>
      <c r="D3" s="10"/>
      <c r="E3" s="10"/>
      <c r="F3" s="10"/>
    </row>
    <row r="4" s="3" customFormat="1" ht="24" customHeight="1" spans="1:6">
      <c r="A4" s="11" t="s">
        <v>120</v>
      </c>
      <c r="B4" s="12" t="s">
        <v>121</v>
      </c>
      <c r="C4" s="11" t="s">
        <v>122</v>
      </c>
      <c r="D4" s="11" t="s">
        <v>123</v>
      </c>
      <c r="E4" s="13" t="s">
        <v>124</v>
      </c>
      <c r="F4" s="13" t="s">
        <v>125</v>
      </c>
    </row>
    <row r="5" s="1" customFormat="1" ht="24" customHeight="1" spans="1:6">
      <c r="A5" s="14">
        <f>ROW()-4</f>
        <v>1</v>
      </c>
      <c r="B5" s="15" t="s">
        <v>126</v>
      </c>
      <c r="C5" s="16">
        <v>10</v>
      </c>
      <c r="D5" s="16">
        <v>0</v>
      </c>
      <c r="E5" s="16">
        <f>100-C5+D5</f>
        <v>90</v>
      </c>
      <c r="F5" s="17"/>
    </row>
    <row r="6" s="1" customFormat="1" ht="24" customHeight="1" spans="1:6">
      <c r="A6" s="14">
        <f t="shared" ref="A6:A69" si="0">ROW()-4</f>
        <v>2</v>
      </c>
      <c r="B6" s="18" t="s">
        <v>127</v>
      </c>
      <c r="C6" s="16">
        <v>10</v>
      </c>
      <c r="D6" s="16">
        <v>0</v>
      </c>
      <c r="E6" s="16">
        <f>100-C6+D6</f>
        <v>90</v>
      </c>
      <c r="F6" s="19"/>
    </row>
    <row r="7" s="1" customFormat="1" ht="24" customHeight="1" spans="1:6">
      <c r="A7" s="14">
        <f t="shared" si="0"/>
        <v>3</v>
      </c>
      <c r="B7" s="20" t="s">
        <v>128</v>
      </c>
      <c r="C7" s="21">
        <v>0</v>
      </c>
      <c r="D7" s="21">
        <v>0</v>
      </c>
      <c r="E7" s="16">
        <f>100-C7+D7</f>
        <v>100</v>
      </c>
      <c r="F7" s="19"/>
    </row>
    <row r="8" s="1" customFormat="1" ht="24" customHeight="1" spans="1:6">
      <c r="A8" s="14">
        <f t="shared" si="0"/>
        <v>4</v>
      </c>
      <c r="B8" s="22" t="s">
        <v>59</v>
      </c>
      <c r="C8" s="21">
        <v>50</v>
      </c>
      <c r="D8" s="21">
        <v>10</v>
      </c>
      <c r="E8" s="16">
        <f>100-C8+D8</f>
        <v>60</v>
      </c>
      <c r="F8" s="23"/>
    </row>
    <row r="9" s="1" customFormat="1" ht="24" customHeight="1" spans="1:6">
      <c r="A9" s="14">
        <f t="shared" si="0"/>
        <v>5</v>
      </c>
      <c r="B9" s="15" t="s">
        <v>129</v>
      </c>
      <c r="C9" s="16">
        <v>5</v>
      </c>
      <c r="D9" s="16">
        <v>0</v>
      </c>
      <c r="E9" s="16">
        <f t="shared" ref="E9:E40" si="1">100-C9+D9</f>
        <v>95</v>
      </c>
      <c r="F9" s="19"/>
    </row>
    <row r="10" s="1" customFormat="1" ht="24" customHeight="1" spans="1:6">
      <c r="A10" s="14">
        <f t="shared" si="0"/>
        <v>6</v>
      </c>
      <c r="B10" s="15" t="s">
        <v>130</v>
      </c>
      <c r="C10" s="16">
        <v>0</v>
      </c>
      <c r="D10" s="16">
        <v>0</v>
      </c>
      <c r="E10" s="16">
        <f t="shared" si="1"/>
        <v>100</v>
      </c>
      <c r="F10" s="19"/>
    </row>
    <row r="11" s="1" customFormat="1" ht="24" customHeight="1" spans="1:6">
      <c r="A11" s="14">
        <f t="shared" si="0"/>
        <v>7</v>
      </c>
      <c r="B11" s="15" t="s">
        <v>131</v>
      </c>
      <c r="C11" s="16">
        <v>0</v>
      </c>
      <c r="D11" s="16">
        <v>0</v>
      </c>
      <c r="E11" s="16">
        <f t="shared" si="1"/>
        <v>100</v>
      </c>
      <c r="F11" s="19"/>
    </row>
    <row r="12" s="1" customFormat="1" ht="24" customHeight="1" spans="1:6">
      <c r="A12" s="14">
        <f t="shared" si="0"/>
        <v>8</v>
      </c>
      <c r="B12" s="15" t="s">
        <v>132</v>
      </c>
      <c r="C12" s="16">
        <v>0</v>
      </c>
      <c r="D12" s="16">
        <v>0</v>
      </c>
      <c r="E12" s="16">
        <f t="shared" si="1"/>
        <v>100</v>
      </c>
      <c r="F12" s="19"/>
    </row>
    <row r="13" s="1" customFormat="1" ht="24" customHeight="1" spans="1:6">
      <c r="A13" s="14">
        <f t="shared" si="0"/>
        <v>9</v>
      </c>
      <c r="B13" s="15" t="s">
        <v>133</v>
      </c>
      <c r="C13" s="16">
        <v>0</v>
      </c>
      <c r="D13" s="16">
        <v>0</v>
      </c>
      <c r="E13" s="16">
        <f t="shared" si="1"/>
        <v>100</v>
      </c>
      <c r="F13" s="19"/>
    </row>
    <row r="14" s="1" customFormat="1" ht="24" customHeight="1" spans="1:6">
      <c r="A14" s="14">
        <f t="shared" si="0"/>
        <v>10</v>
      </c>
      <c r="B14" s="15" t="s">
        <v>134</v>
      </c>
      <c r="C14" s="16">
        <v>5</v>
      </c>
      <c r="D14" s="16">
        <v>0</v>
      </c>
      <c r="E14" s="16">
        <f t="shared" si="1"/>
        <v>95</v>
      </c>
      <c r="F14" s="19"/>
    </row>
    <row r="15" s="1" customFormat="1" ht="24" customHeight="1" spans="1:6">
      <c r="A15" s="14">
        <f t="shared" si="0"/>
        <v>11</v>
      </c>
      <c r="B15" s="15" t="s">
        <v>135</v>
      </c>
      <c r="C15" s="16">
        <v>0</v>
      </c>
      <c r="D15" s="16">
        <v>0</v>
      </c>
      <c r="E15" s="16">
        <f t="shared" si="1"/>
        <v>100</v>
      </c>
      <c r="F15" s="19"/>
    </row>
    <row r="16" s="1" customFormat="1" ht="24" customHeight="1" spans="1:6">
      <c r="A16" s="14">
        <f t="shared" si="0"/>
        <v>12</v>
      </c>
      <c r="B16" s="15" t="s">
        <v>136</v>
      </c>
      <c r="C16" s="16">
        <v>0</v>
      </c>
      <c r="D16" s="16">
        <v>0</v>
      </c>
      <c r="E16" s="16">
        <f t="shared" si="1"/>
        <v>100</v>
      </c>
      <c r="F16" s="19"/>
    </row>
    <row r="17" s="1" customFormat="1" ht="24" customHeight="1" spans="1:6">
      <c r="A17" s="14">
        <f t="shared" si="0"/>
        <v>13</v>
      </c>
      <c r="B17" s="15" t="s">
        <v>137</v>
      </c>
      <c r="C17" s="16">
        <v>0</v>
      </c>
      <c r="D17" s="16">
        <v>0</v>
      </c>
      <c r="E17" s="16">
        <f t="shared" si="1"/>
        <v>100</v>
      </c>
      <c r="F17" s="19"/>
    </row>
    <row r="18" s="1" customFormat="1" ht="24" customHeight="1" spans="1:6">
      <c r="A18" s="14">
        <f t="shared" si="0"/>
        <v>14</v>
      </c>
      <c r="B18" s="15" t="s">
        <v>138</v>
      </c>
      <c r="C18" s="16">
        <v>0</v>
      </c>
      <c r="D18" s="16">
        <v>0</v>
      </c>
      <c r="E18" s="16">
        <f t="shared" si="1"/>
        <v>100</v>
      </c>
      <c r="F18" s="19"/>
    </row>
    <row r="19" s="1" customFormat="1" ht="24" customHeight="1" spans="1:6">
      <c r="A19" s="14">
        <f t="shared" si="0"/>
        <v>15</v>
      </c>
      <c r="B19" s="15" t="s">
        <v>139</v>
      </c>
      <c r="C19" s="16">
        <v>0</v>
      </c>
      <c r="D19" s="16">
        <v>0</v>
      </c>
      <c r="E19" s="16">
        <f t="shared" si="1"/>
        <v>100</v>
      </c>
      <c r="F19" s="19"/>
    </row>
    <row r="20" s="1" customFormat="1" ht="24" customHeight="1" spans="1:6">
      <c r="A20" s="14">
        <f t="shared" si="0"/>
        <v>16</v>
      </c>
      <c r="B20" s="15" t="s">
        <v>140</v>
      </c>
      <c r="C20" s="16">
        <v>0</v>
      </c>
      <c r="D20" s="16">
        <v>0</v>
      </c>
      <c r="E20" s="16">
        <f t="shared" si="1"/>
        <v>100</v>
      </c>
      <c r="F20" s="19"/>
    </row>
    <row r="21" s="1" customFormat="1" ht="24" customHeight="1" spans="1:6">
      <c r="A21" s="14">
        <f t="shared" si="0"/>
        <v>17</v>
      </c>
      <c r="B21" s="15" t="s">
        <v>141</v>
      </c>
      <c r="C21" s="16">
        <v>5</v>
      </c>
      <c r="D21" s="16">
        <v>0</v>
      </c>
      <c r="E21" s="16">
        <f t="shared" si="1"/>
        <v>95</v>
      </c>
      <c r="F21" s="19"/>
    </row>
    <row r="22" s="1" customFormat="1" ht="24" customHeight="1" spans="1:6">
      <c r="A22" s="14">
        <f t="shared" si="0"/>
        <v>18</v>
      </c>
      <c r="B22" s="15" t="s">
        <v>142</v>
      </c>
      <c r="C22" s="16">
        <v>0</v>
      </c>
      <c r="D22" s="16">
        <v>0</v>
      </c>
      <c r="E22" s="16">
        <f t="shared" si="1"/>
        <v>100</v>
      </c>
      <c r="F22" s="19"/>
    </row>
    <row r="23" s="1" customFormat="1" ht="24" customHeight="1" spans="1:6">
      <c r="A23" s="14">
        <f t="shared" si="0"/>
        <v>19</v>
      </c>
      <c r="B23" s="15" t="s">
        <v>143</v>
      </c>
      <c r="C23" s="16">
        <v>0</v>
      </c>
      <c r="D23" s="16">
        <v>0</v>
      </c>
      <c r="E23" s="16">
        <f t="shared" si="1"/>
        <v>100</v>
      </c>
      <c r="F23" s="19"/>
    </row>
    <row r="24" s="1" customFormat="1" ht="24" customHeight="1" spans="1:6">
      <c r="A24" s="14">
        <f t="shared" si="0"/>
        <v>20</v>
      </c>
      <c r="B24" s="15" t="s">
        <v>144</v>
      </c>
      <c r="C24" s="16">
        <v>0</v>
      </c>
      <c r="D24" s="16">
        <v>0</v>
      </c>
      <c r="E24" s="16">
        <f t="shared" si="1"/>
        <v>100</v>
      </c>
      <c r="F24" s="19"/>
    </row>
    <row r="25" s="1" customFormat="1" ht="24" customHeight="1" spans="1:6">
      <c r="A25" s="14">
        <f t="shared" si="0"/>
        <v>21</v>
      </c>
      <c r="B25" s="15" t="s">
        <v>145</v>
      </c>
      <c r="C25" s="16">
        <v>0</v>
      </c>
      <c r="D25" s="16">
        <v>0</v>
      </c>
      <c r="E25" s="16">
        <f t="shared" si="1"/>
        <v>100</v>
      </c>
      <c r="F25" s="19"/>
    </row>
    <row r="26" s="1" customFormat="1" ht="24" customHeight="1" spans="1:6">
      <c r="A26" s="14">
        <f t="shared" si="0"/>
        <v>22</v>
      </c>
      <c r="B26" s="15" t="s">
        <v>146</v>
      </c>
      <c r="C26" s="16">
        <v>0</v>
      </c>
      <c r="D26" s="16">
        <v>0</v>
      </c>
      <c r="E26" s="16">
        <f t="shared" si="1"/>
        <v>100</v>
      </c>
      <c r="F26" s="19"/>
    </row>
    <row r="27" s="1" customFormat="1" ht="24" customHeight="1" spans="1:6">
      <c r="A27" s="14">
        <f t="shared" si="0"/>
        <v>23</v>
      </c>
      <c r="B27" s="15" t="s">
        <v>147</v>
      </c>
      <c r="C27" s="16">
        <v>0</v>
      </c>
      <c r="D27" s="16">
        <v>0</v>
      </c>
      <c r="E27" s="16">
        <f t="shared" si="1"/>
        <v>100</v>
      </c>
      <c r="F27" s="19"/>
    </row>
    <row r="28" s="1" customFormat="1" ht="24" customHeight="1" spans="1:6">
      <c r="A28" s="14">
        <f t="shared" si="0"/>
        <v>24</v>
      </c>
      <c r="B28" s="15" t="s">
        <v>148</v>
      </c>
      <c r="C28" s="16">
        <v>0</v>
      </c>
      <c r="D28" s="16">
        <v>0</v>
      </c>
      <c r="E28" s="16">
        <f t="shared" si="1"/>
        <v>100</v>
      </c>
      <c r="F28" s="19"/>
    </row>
    <row r="29" s="1" customFormat="1" ht="24" customHeight="1" spans="1:6">
      <c r="A29" s="14">
        <f t="shared" si="0"/>
        <v>25</v>
      </c>
      <c r="B29" s="15" t="s">
        <v>149</v>
      </c>
      <c r="C29" s="16">
        <v>0</v>
      </c>
      <c r="D29" s="16">
        <v>0</v>
      </c>
      <c r="E29" s="16">
        <f t="shared" si="1"/>
        <v>100</v>
      </c>
      <c r="F29" s="19"/>
    </row>
    <row r="30" s="1" customFormat="1" ht="24" customHeight="1" spans="1:6">
      <c r="A30" s="14">
        <f t="shared" si="0"/>
        <v>26</v>
      </c>
      <c r="B30" s="15" t="s">
        <v>150</v>
      </c>
      <c r="C30" s="16">
        <v>0</v>
      </c>
      <c r="D30" s="16">
        <v>0</v>
      </c>
      <c r="E30" s="16">
        <f t="shared" si="1"/>
        <v>100</v>
      </c>
      <c r="F30" s="19"/>
    </row>
    <row r="31" s="1" customFormat="1" ht="24" customHeight="1" spans="1:6">
      <c r="A31" s="14">
        <f t="shared" si="0"/>
        <v>27</v>
      </c>
      <c r="B31" s="15" t="s">
        <v>151</v>
      </c>
      <c r="C31" s="16">
        <v>0</v>
      </c>
      <c r="D31" s="16">
        <v>0</v>
      </c>
      <c r="E31" s="16">
        <f t="shared" si="1"/>
        <v>100</v>
      </c>
      <c r="F31" s="19"/>
    </row>
    <row r="32" s="1" customFormat="1" ht="24" customHeight="1" spans="1:6">
      <c r="A32" s="14">
        <f t="shared" si="0"/>
        <v>28</v>
      </c>
      <c r="B32" s="15" t="s">
        <v>152</v>
      </c>
      <c r="C32" s="16">
        <v>0</v>
      </c>
      <c r="D32" s="16">
        <v>0</v>
      </c>
      <c r="E32" s="16">
        <f t="shared" si="1"/>
        <v>100</v>
      </c>
      <c r="F32" s="19"/>
    </row>
    <row r="33" s="1" customFormat="1" ht="24" customHeight="1" spans="1:6">
      <c r="A33" s="14">
        <f t="shared" si="0"/>
        <v>29</v>
      </c>
      <c r="B33" s="15" t="s">
        <v>153</v>
      </c>
      <c r="C33" s="16">
        <v>0</v>
      </c>
      <c r="D33" s="16">
        <v>0</v>
      </c>
      <c r="E33" s="16">
        <f t="shared" si="1"/>
        <v>100</v>
      </c>
      <c r="F33" s="19"/>
    </row>
    <row r="34" s="1" customFormat="1" ht="24" customHeight="1" spans="1:6">
      <c r="A34" s="14">
        <f t="shared" si="0"/>
        <v>30</v>
      </c>
      <c r="B34" s="15" t="s">
        <v>154</v>
      </c>
      <c r="C34" s="16">
        <v>0</v>
      </c>
      <c r="D34" s="16">
        <v>0</v>
      </c>
      <c r="E34" s="16">
        <f t="shared" si="1"/>
        <v>100</v>
      </c>
      <c r="F34" s="19"/>
    </row>
    <row r="35" s="1" customFormat="1" ht="24" customHeight="1" spans="1:6">
      <c r="A35" s="14">
        <f t="shared" si="0"/>
        <v>31</v>
      </c>
      <c r="B35" s="15" t="s">
        <v>155</v>
      </c>
      <c r="C35" s="16">
        <v>0</v>
      </c>
      <c r="D35" s="16">
        <v>0</v>
      </c>
      <c r="E35" s="16">
        <f t="shared" si="1"/>
        <v>100</v>
      </c>
      <c r="F35" s="19"/>
    </row>
    <row r="36" s="1" customFormat="1" ht="24" customHeight="1" spans="1:6">
      <c r="A36" s="14">
        <f t="shared" si="0"/>
        <v>32</v>
      </c>
      <c r="B36" s="15" t="s">
        <v>156</v>
      </c>
      <c r="C36" s="16">
        <v>0</v>
      </c>
      <c r="D36" s="16">
        <v>0</v>
      </c>
      <c r="E36" s="16">
        <f t="shared" si="1"/>
        <v>100</v>
      </c>
      <c r="F36" s="19"/>
    </row>
    <row r="37" s="1" customFormat="1" ht="24" customHeight="1" spans="1:6">
      <c r="A37" s="14">
        <f t="shared" si="0"/>
        <v>33</v>
      </c>
      <c r="B37" s="15" t="s">
        <v>157</v>
      </c>
      <c r="C37" s="16">
        <v>0</v>
      </c>
      <c r="D37" s="16">
        <v>0</v>
      </c>
      <c r="E37" s="16">
        <f t="shared" si="1"/>
        <v>100</v>
      </c>
      <c r="F37" s="19"/>
    </row>
    <row r="38" s="1" customFormat="1" ht="24" customHeight="1" spans="1:6">
      <c r="A38" s="14">
        <f t="shared" si="0"/>
        <v>34</v>
      </c>
      <c r="B38" s="15" t="s">
        <v>158</v>
      </c>
      <c r="C38" s="16">
        <v>0</v>
      </c>
      <c r="D38" s="16">
        <v>0</v>
      </c>
      <c r="E38" s="16">
        <f t="shared" si="1"/>
        <v>100</v>
      </c>
      <c r="F38" s="19"/>
    </row>
    <row r="39" s="1" customFormat="1" ht="24" customHeight="1" spans="1:6">
      <c r="A39" s="14">
        <f t="shared" si="0"/>
        <v>35</v>
      </c>
      <c r="B39" s="15" t="s">
        <v>159</v>
      </c>
      <c r="C39" s="16">
        <v>0</v>
      </c>
      <c r="D39" s="16">
        <v>0</v>
      </c>
      <c r="E39" s="16">
        <f t="shared" si="1"/>
        <v>100</v>
      </c>
      <c r="F39" s="19"/>
    </row>
    <row r="40" s="1" customFormat="1" ht="24" customHeight="1" spans="1:6">
      <c r="A40" s="14">
        <f t="shared" si="0"/>
        <v>36</v>
      </c>
      <c r="B40" s="15" t="s">
        <v>160</v>
      </c>
      <c r="C40" s="16">
        <v>0</v>
      </c>
      <c r="D40" s="16">
        <v>0</v>
      </c>
      <c r="E40" s="16">
        <f t="shared" si="1"/>
        <v>100</v>
      </c>
      <c r="F40" s="19"/>
    </row>
    <row r="41" s="1" customFormat="1" ht="24" customHeight="1" spans="1:6">
      <c r="A41" s="14">
        <f t="shared" si="0"/>
        <v>37</v>
      </c>
      <c r="B41" s="15" t="s">
        <v>161</v>
      </c>
      <c r="C41" s="16">
        <v>0</v>
      </c>
      <c r="D41" s="16">
        <v>0</v>
      </c>
      <c r="E41" s="16">
        <f t="shared" ref="E41:E72" si="2">100-C41+D41</f>
        <v>100</v>
      </c>
      <c r="F41" s="19"/>
    </row>
    <row r="42" s="1" customFormat="1" ht="24" customHeight="1" spans="1:6">
      <c r="A42" s="14">
        <f t="shared" si="0"/>
        <v>38</v>
      </c>
      <c r="B42" s="15" t="s">
        <v>162</v>
      </c>
      <c r="C42" s="16">
        <v>10</v>
      </c>
      <c r="D42" s="16">
        <v>0</v>
      </c>
      <c r="E42" s="16">
        <f t="shared" si="2"/>
        <v>90</v>
      </c>
      <c r="F42" s="19"/>
    </row>
    <row r="43" s="1" customFormat="1" ht="24" customHeight="1" spans="1:6">
      <c r="A43" s="14">
        <f t="shared" si="0"/>
        <v>39</v>
      </c>
      <c r="B43" s="15" t="s">
        <v>163</v>
      </c>
      <c r="C43" s="16">
        <v>0</v>
      </c>
      <c r="D43" s="16">
        <v>0</v>
      </c>
      <c r="E43" s="16">
        <f t="shared" si="2"/>
        <v>100</v>
      </c>
      <c r="F43" s="19"/>
    </row>
    <row r="44" s="1" customFormat="1" ht="24" customHeight="1" spans="1:6">
      <c r="A44" s="14">
        <f t="shared" si="0"/>
        <v>40</v>
      </c>
      <c r="B44" s="15" t="s">
        <v>164</v>
      </c>
      <c r="C44" s="16">
        <v>0</v>
      </c>
      <c r="D44" s="16">
        <v>0</v>
      </c>
      <c r="E44" s="16">
        <f t="shared" si="2"/>
        <v>100</v>
      </c>
      <c r="F44" s="19"/>
    </row>
    <row r="45" s="1" customFormat="1" ht="24" customHeight="1" spans="1:6">
      <c r="A45" s="14">
        <f t="shared" si="0"/>
        <v>41</v>
      </c>
      <c r="B45" s="15" t="s">
        <v>165</v>
      </c>
      <c r="C45" s="16">
        <v>0</v>
      </c>
      <c r="D45" s="16">
        <v>0</v>
      </c>
      <c r="E45" s="16">
        <f t="shared" si="2"/>
        <v>100</v>
      </c>
      <c r="F45" s="19"/>
    </row>
    <row r="46" s="1" customFormat="1" ht="24" customHeight="1" spans="1:6">
      <c r="A46" s="14">
        <f t="shared" si="0"/>
        <v>42</v>
      </c>
      <c r="B46" s="15" t="s">
        <v>166</v>
      </c>
      <c r="C46" s="16">
        <v>0</v>
      </c>
      <c r="D46" s="16">
        <v>0</v>
      </c>
      <c r="E46" s="16">
        <f t="shared" si="2"/>
        <v>100</v>
      </c>
      <c r="F46" s="19"/>
    </row>
    <row r="47" s="1" customFormat="1" ht="24" customHeight="1" spans="1:6">
      <c r="A47" s="14">
        <f t="shared" si="0"/>
        <v>43</v>
      </c>
      <c r="B47" s="15" t="s">
        <v>167</v>
      </c>
      <c r="C47" s="16">
        <v>0</v>
      </c>
      <c r="D47" s="16">
        <v>0</v>
      </c>
      <c r="E47" s="16">
        <f t="shared" si="2"/>
        <v>100</v>
      </c>
      <c r="F47" s="19"/>
    </row>
    <row r="48" s="1" customFormat="1" ht="24" customHeight="1" spans="1:6">
      <c r="A48" s="14">
        <f t="shared" si="0"/>
        <v>44</v>
      </c>
      <c r="B48" s="15" t="s">
        <v>168</v>
      </c>
      <c r="C48" s="16">
        <v>0</v>
      </c>
      <c r="D48" s="16">
        <v>0</v>
      </c>
      <c r="E48" s="16">
        <f t="shared" si="2"/>
        <v>100</v>
      </c>
      <c r="F48" s="19"/>
    </row>
    <row r="49" s="1" customFormat="1" ht="24" customHeight="1" spans="1:6">
      <c r="A49" s="14">
        <f t="shared" si="0"/>
        <v>45</v>
      </c>
      <c r="B49" s="15" t="s">
        <v>169</v>
      </c>
      <c r="C49" s="16">
        <v>0</v>
      </c>
      <c r="D49" s="16">
        <v>0</v>
      </c>
      <c r="E49" s="16">
        <f t="shared" si="2"/>
        <v>100</v>
      </c>
      <c r="F49" s="19"/>
    </row>
    <row r="50" s="1" customFormat="1" ht="24" customHeight="1" spans="1:6">
      <c r="A50" s="14">
        <f t="shared" si="0"/>
        <v>46</v>
      </c>
      <c r="B50" s="15" t="s">
        <v>170</v>
      </c>
      <c r="C50" s="16">
        <v>0</v>
      </c>
      <c r="D50" s="16">
        <v>0</v>
      </c>
      <c r="E50" s="16">
        <f t="shared" si="2"/>
        <v>100</v>
      </c>
      <c r="F50" s="19"/>
    </row>
    <row r="51" s="1" customFormat="1" ht="24" customHeight="1" spans="1:6">
      <c r="A51" s="14">
        <f t="shared" si="0"/>
        <v>47</v>
      </c>
      <c r="B51" s="15" t="s">
        <v>171</v>
      </c>
      <c r="C51" s="24">
        <v>20</v>
      </c>
      <c r="D51" s="24">
        <v>0</v>
      </c>
      <c r="E51" s="16">
        <f t="shared" si="2"/>
        <v>80</v>
      </c>
      <c r="F51" s="25"/>
    </row>
    <row r="52" s="1" customFormat="1" ht="24" customHeight="1" spans="1:6">
      <c r="A52" s="14">
        <f t="shared" si="0"/>
        <v>48</v>
      </c>
      <c r="B52" s="15" t="s">
        <v>172</v>
      </c>
      <c r="C52" s="24">
        <v>0</v>
      </c>
      <c r="D52" s="24">
        <v>0</v>
      </c>
      <c r="E52" s="16">
        <f t="shared" si="2"/>
        <v>100</v>
      </c>
      <c r="F52" s="25"/>
    </row>
    <row r="53" s="1" customFormat="1" ht="24" customHeight="1" spans="1:6">
      <c r="A53" s="14">
        <f t="shared" si="0"/>
        <v>49</v>
      </c>
      <c r="B53" s="15" t="s">
        <v>173</v>
      </c>
      <c r="C53" s="24">
        <v>0</v>
      </c>
      <c r="D53" s="24">
        <v>0</v>
      </c>
      <c r="E53" s="16">
        <f t="shared" si="2"/>
        <v>100</v>
      </c>
      <c r="F53" s="25"/>
    </row>
    <row r="54" s="1" customFormat="1" ht="24" customHeight="1" spans="1:6">
      <c r="A54" s="14">
        <f t="shared" si="0"/>
        <v>50</v>
      </c>
      <c r="B54" s="15" t="s">
        <v>174</v>
      </c>
      <c r="C54" s="24">
        <v>0</v>
      </c>
      <c r="D54" s="24">
        <v>0</v>
      </c>
      <c r="E54" s="16">
        <f t="shared" si="2"/>
        <v>100</v>
      </c>
      <c r="F54" s="25"/>
    </row>
    <row r="55" ht="24" customHeight="1" spans="1:6">
      <c r="A55" s="14">
        <f t="shared" si="0"/>
        <v>51</v>
      </c>
      <c r="B55" s="15" t="s">
        <v>55</v>
      </c>
      <c r="C55" s="24">
        <v>50</v>
      </c>
      <c r="D55" s="24">
        <v>10</v>
      </c>
      <c r="E55" s="16">
        <f t="shared" si="2"/>
        <v>60</v>
      </c>
      <c r="F55" s="25"/>
    </row>
    <row r="56" ht="24" customHeight="1" spans="1:6">
      <c r="A56" s="14">
        <f t="shared" si="0"/>
        <v>52</v>
      </c>
      <c r="B56" s="15" t="s">
        <v>175</v>
      </c>
      <c r="C56" s="16">
        <v>0</v>
      </c>
      <c r="D56" s="16">
        <v>0</v>
      </c>
      <c r="E56" s="16">
        <f t="shared" si="2"/>
        <v>100</v>
      </c>
      <c r="F56" s="19"/>
    </row>
    <row r="57" ht="24" customHeight="1" spans="1:6">
      <c r="A57" s="14">
        <f t="shared" si="0"/>
        <v>53</v>
      </c>
      <c r="B57" s="15" t="s">
        <v>176</v>
      </c>
      <c r="C57" s="16">
        <v>0</v>
      </c>
      <c r="D57" s="16">
        <v>0</v>
      </c>
      <c r="E57" s="16">
        <f t="shared" si="2"/>
        <v>100</v>
      </c>
      <c r="F57" s="19"/>
    </row>
    <row r="58" ht="24" customHeight="1" spans="1:6">
      <c r="A58" s="14">
        <f t="shared" si="0"/>
        <v>54</v>
      </c>
      <c r="B58" s="15" t="s">
        <v>177</v>
      </c>
      <c r="C58" s="16">
        <v>0</v>
      </c>
      <c r="D58" s="16">
        <v>0</v>
      </c>
      <c r="E58" s="16">
        <f t="shared" si="2"/>
        <v>100</v>
      </c>
      <c r="F58" s="19"/>
    </row>
    <row r="59" ht="24" customHeight="1" spans="1:6">
      <c r="A59" s="14">
        <f t="shared" si="0"/>
        <v>55</v>
      </c>
      <c r="B59" s="15" t="s">
        <v>178</v>
      </c>
      <c r="C59" s="16">
        <v>0</v>
      </c>
      <c r="D59" s="16">
        <v>0</v>
      </c>
      <c r="E59" s="16">
        <f t="shared" si="2"/>
        <v>100</v>
      </c>
      <c r="F59" s="19"/>
    </row>
    <row r="60" ht="24" customHeight="1" spans="1:6">
      <c r="A60" s="14">
        <f t="shared" si="0"/>
        <v>56</v>
      </c>
      <c r="B60" s="15" t="s">
        <v>179</v>
      </c>
      <c r="C60" s="16">
        <v>0</v>
      </c>
      <c r="D60" s="16">
        <v>0</v>
      </c>
      <c r="E60" s="16">
        <f t="shared" si="2"/>
        <v>100</v>
      </c>
      <c r="F60" s="19"/>
    </row>
    <row r="61" ht="24" customHeight="1" spans="1:6">
      <c r="A61" s="14">
        <f t="shared" si="0"/>
        <v>57</v>
      </c>
      <c r="B61" s="15" t="s">
        <v>180</v>
      </c>
      <c r="C61" s="16">
        <v>0</v>
      </c>
      <c r="D61" s="16">
        <v>0</v>
      </c>
      <c r="E61" s="16">
        <f t="shared" si="2"/>
        <v>100</v>
      </c>
      <c r="F61" s="19"/>
    </row>
    <row r="62" ht="24" customHeight="1" spans="1:6">
      <c r="A62" s="14">
        <f t="shared" si="0"/>
        <v>58</v>
      </c>
      <c r="B62" s="15" t="s">
        <v>181</v>
      </c>
      <c r="C62" s="16">
        <v>0</v>
      </c>
      <c r="D62" s="16">
        <v>0</v>
      </c>
      <c r="E62" s="16">
        <f t="shared" si="2"/>
        <v>100</v>
      </c>
      <c r="F62" s="19"/>
    </row>
    <row r="63" ht="24" customHeight="1" spans="1:6">
      <c r="A63" s="14">
        <f t="shared" si="0"/>
        <v>59</v>
      </c>
      <c r="B63" s="15" t="s">
        <v>182</v>
      </c>
      <c r="C63" s="16">
        <v>0</v>
      </c>
      <c r="D63" s="16">
        <v>0</v>
      </c>
      <c r="E63" s="16">
        <f t="shared" si="2"/>
        <v>100</v>
      </c>
      <c r="F63" s="19"/>
    </row>
    <row r="64" ht="24" customHeight="1" spans="1:6">
      <c r="A64" s="14">
        <f t="shared" si="0"/>
        <v>60</v>
      </c>
      <c r="B64" s="15" t="s">
        <v>183</v>
      </c>
      <c r="C64" s="16">
        <v>0</v>
      </c>
      <c r="D64" s="16">
        <v>0</v>
      </c>
      <c r="E64" s="16">
        <f t="shared" si="2"/>
        <v>100</v>
      </c>
      <c r="F64" s="19"/>
    </row>
    <row r="65" ht="24" customHeight="1" spans="1:6">
      <c r="A65" s="14">
        <f t="shared" si="0"/>
        <v>61</v>
      </c>
      <c r="B65" s="15" t="s">
        <v>184</v>
      </c>
      <c r="C65" s="16">
        <v>0</v>
      </c>
      <c r="D65" s="16">
        <v>0</v>
      </c>
      <c r="E65" s="16">
        <f t="shared" si="2"/>
        <v>100</v>
      </c>
      <c r="F65" s="19"/>
    </row>
    <row r="66" ht="24" customHeight="1" spans="1:6">
      <c r="A66" s="14">
        <f t="shared" si="0"/>
        <v>62</v>
      </c>
      <c r="B66" s="15" t="s">
        <v>185</v>
      </c>
      <c r="C66" s="16">
        <v>0</v>
      </c>
      <c r="D66" s="16">
        <v>0</v>
      </c>
      <c r="E66" s="16">
        <f t="shared" si="2"/>
        <v>100</v>
      </c>
      <c r="F66" s="19"/>
    </row>
    <row r="67" ht="24" customHeight="1" spans="1:6">
      <c r="A67" s="14">
        <f t="shared" si="0"/>
        <v>63</v>
      </c>
      <c r="B67" s="15" t="s">
        <v>186</v>
      </c>
      <c r="C67" s="16">
        <v>0</v>
      </c>
      <c r="D67" s="16">
        <v>0</v>
      </c>
      <c r="E67" s="16">
        <f t="shared" si="2"/>
        <v>100</v>
      </c>
      <c r="F67" s="19"/>
    </row>
    <row r="68" ht="24" customHeight="1" spans="1:6">
      <c r="A68" s="14">
        <f t="shared" si="0"/>
        <v>64</v>
      </c>
      <c r="B68" s="15" t="s">
        <v>187</v>
      </c>
      <c r="C68" s="16">
        <v>0</v>
      </c>
      <c r="D68" s="16">
        <v>0</v>
      </c>
      <c r="E68" s="16">
        <f t="shared" si="2"/>
        <v>100</v>
      </c>
      <c r="F68" s="19"/>
    </row>
    <row r="69" ht="24" customHeight="1" spans="1:6">
      <c r="A69" s="14">
        <f t="shared" si="0"/>
        <v>65</v>
      </c>
      <c r="B69" s="20" t="s">
        <v>188</v>
      </c>
      <c r="C69" s="16">
        <v>0</v>
      </c>
      <c r="D69" s="16">
        <v>0</v>
      </c>
      <c r="E69" s="16">
        <f t="shared" si="2"/>
        <v>100</v>
      </c>
      <c r="F69" s="19"/>
    </row>
    <row r="70" ht="24" customHeight="1" spans="1:6">
      <c r="A70" s="14">
        <f t="shared" ref="A70:A104" si="3">ROW()-4</f>
        <v>66</v>
      </c>
      <c r="B70" s="20" t="s">
        <v>189</v>
      </c>
      <c r="C70" s="16">
        <v>0</v>
      </c>
      <c r="D70" s="16">
        <v>0</v>
      </c>
      <c r="E70" s="16">
        <f t="shared" si="2"/>
        <v>100</v>
      </c>
      <c r="F70" s="19"/>
    </row>
    <row r="71" ht="24" customHeight="1" spans="1:6">
      <c r="A71" s="14">
        <f t="shared" si="3"/>
        <v>67</v>
      </c>
      <c r="B71" s="20" t="s">
        <v>190</v>
      </c>
      <c r="C71" s="16">
        <v>0</v>
      </c>
      <c r="D71" s="16">
        <v>0</v>
      </c>
      <c r="E71" s="16">
        <f t="shared" si="2"/>
        <v>100</v>
      </c>
      <c r="F71" s="19"/>
    </row>
    <row r="72" ht="24" customHeight="1" spans="1:6">
      <c r="A72" s="14">
        <f t="shared" si="3"/>
        <v>68</v>
      </c>
      <c r="B72" s="20" t="s">
        <v>191</v>
      </c>
      <c r="C72" s="16">
        <v>20</v>
      </c>
      <c r="D72" s="16">
        <v>0</v>
      </c>
      <c r="E72" s="16">
        <f t="shared" si="2"/>
        <v>80</v>
      </c>
      <c r="F72" s="19"/>
    </row>
    <row r="73" ht="24" customHeight="1" spans="1:6">
      <c r="A73" s="14">
        <f t="shared" si="3"/>
        <v>69</v>
      </c>
      <c r="B73" s="20" t="s">
        <v>192</v>
      </c>
      <c r="C73" s="16">
        <v>0</v>
      </c>
      <c r="D73" s="16">
        <v>0</v>
      </c>
      <c r="E73" s="16">
        <f t="shared" ref="E73:E118" si="4">100-C73+D73</f>
        <v>100</v>
      </c>
      <c r="F73" s="19"/>
    </row>
    <row r="74" ht="24" customHeight="1" spans="1:6">
      <c r="A74" s="14">
        <f t="shared" si="3"/>
        <v>70</v>
      </c>
      <c r="B74" s="20" t="s">
        <v>193</v>
      </c>
      <c r="C74" s="16">
        <v>0</v>
      </c>
      <c r="D74" s="16">
        <v>0</v>
      </c>
      <c r="E74" s="16">
        <f t="shared" si="4"/>
        <v>100</v>
      </c>
      <c r="F74" s="19"/>
    </row>
    <row r="75" ht="24" customHeight="1" spans="1:6">
      <c r="A75" s="14">
        <f t="shared" si="3"/>
        <v>71</v>
      </c>
      <c r="B75" s="20" t="s">
        <v>194</v>
      </c>
      <c r="C75" s="16">
        <v>0</v>
      </c>
      <c r="D75" s="16">
        <v>0</v>
      </c>
      <c r="E75" s="16">
        <f t="shared" si="4"/>
        <v>100</v>
      </c>
      <c r="F75" s="19"/>
    </row>
    <row r="76" ht="24" customHeight="1" spans="1:6">
      <c r="A76" s="14">
        <f t="shared" si="3"/>
        <v>72</v>
      </c>
      <c r="B76" s="20" t="s">
        <v>195</v>
      </c>
      <c r="C76" s="16">
        <v>0</v>
      </c>
      <c r="D76" s="16">
        <v>0</v>
      </c>
      <c r="E76" s="16">
        <f t="shared" si="4"/>
        <v>100</v>
      </c>
      <c r="F76" s="19"/>
    </row>
    <row r="77" ht="24" customHeight="1" spans="1:6">
      <c r="A77" s="14">
        <f t="shared" si="3"/>
        <v>73</v>
      </c>
      <c r="B77" s="20" t="s">
        <v>196</v>
      </c>
      <c r="C77" s="16">
        <v>0</v>
      </c>
      <c r="D77" s="16">
        <v>0</v>
      </c>
      <c r="E77" s="16">
        <f t="shared" si="4"/>
        <v>100</v>
      </c>
      <c r="F77" s="19"/>
    </row>
    <row r="78" ht="24" customHeight="1" spans="1:6">
      <c r="A78" s="14">
        <f t="shared" si="3"/>
        <v>74</v>
      </c>
      <c r="B78" s="20" t="s">
        <v>197</v>
      </c>
      <c r="C78" s="16">
        <v>0</v>
      </c>
      <c r="D78" s="16">
        <v>0</v>
      </c>
      <c r="E78" s="16">
        <f t="shared" si="4"/>
        <v>100</v>
      </c>
      <c r="F78" s="19"/>
    </row>
    <row r="79" ht="24" customHeight="1" spans="1:6">
      <c r="A79" s="14">
        <f t="shared" si="3"/>
        <v>75</v>
      </c>
      <c r="B79" s="20" t="s">
        <v>198</v>
      </c>
      <c r="C79" s="16">
        <v>0</v>
      </c>
      <c r="D79" s="16">
        <v>0</v>
      </c>
      <c r="E79" s="16">
        <f t="shared" si="4"/>
        <v>100</v>
      </c>
      <c r="F79" s="19"/>
    </row>
    <row r="80" ht="24" customHeight="1" spans="1:6">
      <c r="A80" s="14">
        <f t="shared" si="3"/>
        <v>76</v>
      </c>
      <c r="B80" s="20" t="s">
        <v>199</v>
      </c>
      <c r="C80" s="16">
        <v>0</v>
      </c>
      <c r="D80" s="16">
        <v>0</v>
      </c>
      <c r="E80" s="16">
        <f t="shared" si="4"/>
        <v>100</v>
      </c>
      <c r="F80" s="19"/>
    </row>
    <row r="81" ht="24" customHeight="1" spans="1:6">
      <c r="A81" s="14">
        <f t="shared" si="3"/>
        <v>77</v>
      </c>
      <c r="B81" s="20" t="s">
        <v>200</v>
      </c>
      <c r="C81" s="16">
        <v>50</v>
      </c>
      <c r="D81" s="16">
        <v>0</v>
      </c>
      <c r="E81" s="16">
        <f t="shared" si="4"/>
        <v>50</v>
      </c>
      <c r="F81" s="19"/>
    </row>
    <row r="82" ht="24" customHeight="1" spans="1:6">
      <c r="A82" s="14">
        <f t="shared" si="3"/>
        <v>78</v>
      </c>
      <c r="B82" s="26" t="s">
        <v>201</v>
      </c>
      <c r="C82" s="16">
        <v>0</v>
      </c>
      <c r="D82" s="16">
        <v>0</v>
      </c>
      <c r="E82" s="16">
        <f t="shared" si="4"/>
        <v>100</v>
      </c>
      <c r="F82" s="19"/>
    </row>
    <row r="83" ht="24" customHeight="1" spans="1:6">
      <c r="A83" s="14">
        <f t="shared" si="3"/>
        <v>79</v>
      </c>
      <c r="B83" s="26" t="s">
        <v>202</v>
      </c>
      <c r="C83" s="16">
        <v>0</v>
      </c>
      <c r="D83" s="16">
        <v>0</v>
      </c>
      <c r="E83" s="16">
        <f t="shared" si="4"/>
        <v>100</v>
      </c>
      <c r="F83" s="19"/>
    </row>
    <row r="84" ht="24" customHeight="1" spans="1:6">
      <c r="A84" s="14">
        <f t="shared" si="3"/>
        <v>80</v>
      </c>
      <c r="B84" s="26" t="s">
        <v>203</v>
      </c>
      <c r="C84" s="16">
        <v>0</v>
      </c>
      <c r="D84" s="16">
        <v>0</v>
      </c>
      <c r="E84" s="16">
        <f t="shared" si="4"/>
        <v>100</v>
      </c>
      <c r="F84" s="19"/>
    </row>
    <row r="85" ht="24" customHeight="1" spans="1:6">
      <c r="A85" s="14">
        <f t="shared" si="3"/>
        <v>81</v>
      </c>
      <c r="B85" s="26" t="s">
        <v>204</v>
      </c>
      <c r="C85" s="16">
        <v>0</v>
      </c>
      <c r="D85" s="16">
        <v>0</v>
      </c>
      <c r="E85" s="16">
        <f t="shared" si="4"/>
        <v>100</v>
      </c>
      <c r="F85" s="19"/>
    </row>
    <row r="86" ht="24" customHeight="1" spans="1:6">
      <c r="A86" s="14">
        <f t="shared" si="3"/>
        <v>82</v>
      </c>
      <c r="B86" s="26" t="s">
        <v>205</v>
      </c>
      <c r="C86" s="16">
        <v>0</v>
      </c>
      <c r="D86" s="16">
        <v>0</v>
      </c>
      <c r="E86" s="16">
        <f t="shared" si="4"/>
        <v>100</v>
      </c>
      <c r="F86" s="19"/>
    </row>
    <row r="87" ht="24" customHeight="1" spans="1:6">
      <c r="A87" s="14">
        <f t="shared" si="3"/>
        <v>83</v>
      </c>
      <c r="B87" s="26" t="s">
        <v>206</v>
      </c>
      <c r="C87" s="16">
        <v>0</v>
      </c>
      <c r="D87" s="16">
        <v>0</v>
      </c>
      <c r="E87" s="16">
        <f t="shared" si="4"/>
        <v>100</v>
      </c>
      <c r="F87" s="19"/>
    </row>
    <row r="88" ht="24" customHeight="1" spans="1:6">
      <c r="A88" s="14">
        <f t="shared" si="3"/>
        <v>84</v>
      </c>
      <c r="B88" s="26" t="s">
        <v>207</v>
      </c>
      <c r="C88" s="16">
        <v>0</v>
      </c>
      <c r="D88" s="16">
        <v>0</v>
      </c>
      <c r="E88" s="16">
        <f t="shared" si="4"/>
        <v>100</v>
      </c>
      <c r="F88" s="19"/>
    </row>
    <row r="89" ht="24" customHeight="1" spans="1:6">
      <c r="A89" s="14">
        <f t="shared" si="3"/>
        <v>85</v>
      </c>
      <c r="B89" s="26" t="s">
        <v>208</v>
      </c>
      <c r="C89" s="16">
        <v>0</v>
      </c>
      <c r="D89" s="16">
        <v>0</v>
      </c>
      <c r="E89" s="16">
        <f t="shared" si="4"/>
        <v>100</v>
      </c>
      <c r="F89" s="19"/>
    </row>
    <row r="90" ht="24" customHeight="1" spans="1:6">
      <c r="A90" s="14">
        <f t="shared" si="3"/>
        <v>86</v>
      </c>
      <c r="B90" s="26" t="s">
        <v>209</v>
      </c>
      <c r="C90" s="16">
        <v>0</v>
      </c>
      <c r="D90" s="16">
        <v>0</v>
      </c>
      <c r="E90" s="16">
        <f t="shared" si="4"/>
        <v>100</v>
      </c>
      <c r="F90" s="19"/>
    </row>
    <row r="91" ht="24" customHeight="1" spans="1:6">
      <c r="A91" s="14">
        <f t="shared" si="3"/>
        <v>87</v>
      </c>
      <c r="B91" s="26" t="s">
        <v>210</v>
      </c>
      <c r="C91" s="16">
        <v>0</v>
      </c>
      <c r="D91" s="16">
        <v>0</v>
      </c>
      <c r="E91" s="16">
        <f t="shared" si="4"/>
        <v>100</v>
      </c>
      <c r="F91" s="19"/>
    </row>
    <row r="92" ht="24" customHeight="1" spans="1:6">
      <c r="A92" s="14">
        <f t="shared" si="3"/>
        <v>88</v>
      </c>
      <c r="B92" s="26" t="s">
        <v>211</v>
      </c>
      <c r="C92" s="16">
        <v>0</v>
      </c>
      <c r="D92" s="16">
        <v>0</v>
      </c>
      <c r="E92" s="16">
        <f t="shared" si="4"/>
        <v>100</v>
      </c>
      <c r="F92" s="19"/>
    </row>
    <row r="93" ht="24" customHeight="1" spans="1:6">
      <c r="A93" s="14">
        <f t="shared" si="3"/>
        <v>89</v>
      </c>
      <c r="B93" s="26" t="s">
        <v>212</v>
      </c>
      <c r="C93" s="16">
        <v>0</v>
      </c>
      <c r="D93" s="16">
        <v>0</v>
      </c>
      <c r="E93" s="16">
        <f t="shared" si="4"/>
        <v>100</v>
      </c>
      <c r="F93" s="19"/>
    </row>
    <row r="94" ht="24" customHeight="1" spans="1:6">
      <c r="A94" s="14">
        <f t="shared" si="3"/>
        <v>90</v>
      </c>
      <c r="B94" s="26" t="s">
        <v>213</v>
      </c>
      <c r="C94" s="16">
        <v>0</v>
      </c>
      <c r="D94" s="16">
        <v>0</v>
      </c>
      <c r="E94" s="16">
        <f t="shared" si="4"/>
        <v>100</v>
      </c>
      <c r="F94" s="19"/>
    </row>
    <row r="95" ht="24" customHeight="1" spans="1:6">
      <c r="A95" s="14">
        <f t="shared" si="3"/>
        <v>91</v>
      </c>
      <c r="B95" s="26" t="s">
        <v>214</v>
      </c>
      <c r="C95" s="16">
        <v>0</v>
      </c>
      <c r="D95" s="16">
        <v>0</v>
      </c>
      <c r="E95" s="16">
        <f t="shared" si="4"/>
        <v>100</v>
      </c>
      <c r="F95" s="19"/>
    </row>
    <row r="96" ht="24" customHeight="1" spans="1:6">
      <c r="A96" s="14">
        <f t="shared" si="3"/>
        <v>92</v>
      </c>
      <c r="B96" s="20" t="s">
        <v>215</v>
      </c>
      <c r="C96" s="16">
        <v>0</v>
      </c>
      <c r="D96" s="16">
        <v>0</v>
      </c>
      <c r="E96" s="16">
        <f t="shared" si="4"/>
        <v>100</v>
      </c>
      <c r="F96" s="19"/>
    </row>
    <row r="97" ht="24" customHeight="1" spans="1:6">
      <c r="A97" s="14">
        <f t="shared" si="3"/>
        <v>93</v>
      </c>
      <c r="B97" s="20" t="s">
        <v>216</v>
      </c>
      <c r="C97" s="16">
        <v>0</v>
      </c>
      <c r="D97" s="16">
        <v>0</v>
      </c>
      <c r="E97" s="16">
        <f t="shared" si="4"/>
        <v>100</v>
      </c>
      <c r="F97" s="19"/>
    </row>
    <row r="98" ht="24" customHeight="1" spans="1:6">
      <c r="A98" s="14">
        <f t="shared" si="3"/>
        <v>94</v>
      </c>
      <c r="B98" s="20" t="s">
        <v>217</v>
      </c>
      <c r="C98" s="16">
        <v>0</v>
      </c>
      <c r="D98" s="16">
        <v>0</v>
      </c>
      <c r="E98" s="16">
        <f t="shared" si="4"/>
        <v>100</v>
      </c>
      <c r="F98" s="19"/>
    </row>
    <row r="99" ht="24" customHeight="1" spans="1:6">
      <c r="A99" s="14">
        <f t="shared" si="3"/>
        <v>95</v>
      </c>
      <c r="B99" s="20" t="s">
        <v>218</v>
      </c>
      <c r="C99" s="16">
        <v>0</v>
      </c>
      <c r="D99" s="16">
        <v>0</v>
      </c>
      <c r="E99" s="16">
        <f t="shared" si="4"/>
        <v>100</v>
      </c>
      <c r="F99" s="19"/>
    </row>
    <row r="100" ht="24" customHeight="1" spans="1:6">
      <c r="A100" s="14">
        <f t="shared" si="3"/>
        <v>96</v>
      </c>
      <c r="B100" s="20" t="s">
        <v>219</v>
      </c>
      <c r="C100" s="16">
        <v>0</v>
      </c>
      <c r="D100" s="16">
        <v>0</v>
      </c>
      <c r="E100" s="16">
        <f t="shared" si="4"/>
        <v>100</v>
      </c>
      <c r="F100" s="19"/>
    </row>
    <row r="101" ht="24" customHeight="1" spans="1:6">
      <c r="A101" s="14">
        <f t="shared" si="3"/>
        <v>97</v>
      </c>
      <c r="B101" s="20" t="s">
        <v>220</v>
      </c>
      <c r="C101" s="16">
        <v>0</v>
      </c>
      <c r="D101" s="16">
        <v>0</v>
      </c>
      <c r="E101" s="16">
        <f t="shared" si="4"/>
        <v>100</v>
      </c>
      <c r="F101" s="19"/>
    </row>
    <row r="102" ht="24" customHeight="1" spans="1:6">
      <c r="A102" s="14">
        <f t="shared" si="3"/>
        <v>98</v>
      </c>
      <c r="B102" s="20" t="s">
        <v>221</v>
      </c>
      <c r="C102" s="16">
        <v>0</v>
      </c>
      <c r="D102" s="16">
        <v>0</v>
      </c>
      <c r="E102" s="16">
        <f t="shared" si="4"/>
        <v>100</v>
      </c>
      <c r="F102" s="19"/>
    </row>
    <row r="103" ht="24" customHeight="1" spans="1:6">
      <c r="A103" s="14">
        <f t="shared" si="3"/>
        <v>99</v>
      </c>
      <c r="B103" s="20" t="s">
        <v>222</v>
      </c>
      <c r="C103" s="16">
        <v>5</v>
      </c>
      <c r="D103" s="16">
        <v>0</v>
      </c>
      <c r="E103" s="16">
        <f t="shared" si="4"/>
        <v>95</v>
      </c>
      <c r="F103" s="19"/>
    </row>
    <row r="104" ht="24" customHeight="1" spans="1:6">
      <c r="A104" s="14">
        <f t="shared" si="3"/>
        <v>100</v>
      </c>
      <c r="B104" s="20" t="s">
        <v>223</v>
      </c>
      <c r="C104" s="16">
        <v>0</v>
      </c>
      <c r="D104" s="16">
        <v>0</v>
      </c>
      <c r="E104" s="16">
        <f t="shared" si="4"/>
        <v>100</v>
      </c>
      <c r="F104" s="19"/>
    </row>
    <row r="105" ht="24" customHeight="1" spans="1:6">
      <c r="A105" s="27">
        <f t="shared" ref="A105:A118" si="5">ROW()-4</f>
        <v>101</v>
      </c>
      <c r="B105" s="20" t="s">
        <v>224</v>
      </c>
      <c r="C105" s="21">
        <v>0</v>
      </c>
      <c r="D105" s="21">
        <v>0</v>
      </c>
      <c r="E105" s="16">
        <f t="shared" si="4"/>
        <v>100</v>
      </c>
      <c r="F105" s="19"/>
    </row>
    <row r="106" ht="24" customHeight="1" spans="1:6">
      <c r="A106" s="27">
        <f t="shared" si="5"/>
        <v>102</v>
      </c>
      <c r="B106" s="20" t="s">
        <v>225</v>
      </c>
      <c r="C106" s="21">
        <v>0</v>
      </c>
      <c r="D106" s="21">
        <v>0</v>
      </c>
      <c r="E106" s="16">
        <f t="shared" si="4"/>
        <v>100</v>
      </c>
      <c r="F106" s="19"/>
    </row>
    <row r="107" ht="24" customHeight="1" spans="1:6">
      <c r="A107" s="27">
        <f t="shared" si="5"/>
        <v>103</v>
      </c>
      <c r="B107" s="20" t="s">
        <v>226</v>
      </c>
      <c r="C107" s="21">
        <v>0</v>
      </c>
      <c r="D107" s="21">
        <v>0</v>
      </c>
      <c r="E107" s="16">
        <f t="shared" si="4"/>
        <v>100</v>
      </c>
      <c r="F107" s="19"/>
    </row>
    <row r="108" ht="24" customHeight="1" spans="1:6">
      <c r="A108" s="27">
        <f t="shared" si="5"/>
        <v>104</v>
      </c>
      <c r="B108" s="20" t="s">
        <v>227</v>
      </c>
      <c r="C108" s="21">
        <v>0</v>
      </c>
      <c r="D108" s="21">
        <v>0</v>
      </c>
      <c r="E108" s="16">
        <f t="shared" si="4"/>
        <v>100</v>
      </c>
      <c r="F108" s="19"/>
    </row>
    <row r="109" ht="24" customHeight="1" spans="1:6">
      <c r="A109" s="27">
        <f t="shared" si="5"/>
        <v>105</v>
      </c>
      <c r="B109" s="20" t="s">
        <v>228</v>
      </c>
      <c r="C109" s="21">
        <v>0</v>
      </c>
      <c r="D109" s="21">
        <v>0</v>
      </c>
      <c r="E109" s="16">
        <f t="shared" si="4"/>
        <v>100</v>
      </c>
      <c r="F109" s="19"/>
    </row>
    <row r="110" ht="24" customHeight="1" spans="1:6">
      <c r="A110" s="27">
        <f t="shared" si="5"/>
        <v>106</v>
      </c>
      <c r="B110" s="20" t="s">
        <v>229</v>
      </c>
      <c r="C110" s="21">
        <v>0</v>
      </c>
      <c r="D110" s="21">
        <v>0</v>
      </c>
      <c r="E110" s="16">
        <f t="shared" si="4"/>
        <v>100</v>
      </c>
      <c r="F110" s="19"/>
    </row>
    <row r="111" ht="24" customHeight="1" spans="1:6">
      <c r="A111" s="27">
        <f t="shared" si="5"/>
        <v>107</v>
      </c>
      <c r="B111" s="20" t="s">
        <v>230</v>
      </c>
      <c r="C111" s="21">
        <v>0</v>
      </c>
      <c r="D111" s="21">
        <v>0</v>
      </c>
      <c r="E111" s="16">
        <f t="shared" si="4"/>
        <v>100</v>
      </c>
      <c r="F111" s="19"/>
    </row>
    <row r="112" ht="24" customHeight="1" spans="1:6">
      <c r="A112" s="27">
        <f t="shared" si="5"/>
        <v>108</v>
      </c>
      <c r="B112" s="20" t="s">
        <v>231</v>
      </c>
      <c r="C112" s="21">
        <v>0</v>
      </c>
      <c r="D112" s="21">
        <v>0</v>
      </c>
      <c r="E112" s="16">
        <f t="shared" si="4"/>
        <v>100</v>
      </c>
      <c r="F112" s="19"/>
    </row>
    <row r="113" ht="24" customHeight="1" spans="1:6">
      <c r="A113" s="27">
        <f t="shared" si="5"/>
        <v>109</v>
      </c>
      <c r="B113" s="20" t="s">
        <v>232</v>
      </c>
      <c r="C113" s="21">
        <v>0</v>
      </c>
      <c r="D113" s="21">
        <v>0</v>
      </c>
      <c r="E113" s="16">
        <f t="shared" si="4"/>
        <v>100</v>
      </c>
      <c r="F113" s="19"/>
    </row>
    <row r="114" ht="24" customHeight="1" spans="1:6">
      <c r="A114" s="27">
        <f t="shared" si="5"/>
        <v>110</v>
      </c>
      <c r="B114" s="20" t="s">
        <v>233</v>
      </c>
      <c r="C114" s="21">
        <v>10</v>
      </c>
      <c r="D114" s="21">
        <v>0</v>
      </c>
      <c r="E114" s="16">
        <f t="shared" si="4"/>
        <v>90</v>
      </c>
      <c r="F114" s="19"/>
    </row>
    <row r="115" ht="24" customHeight="1" spans="1:6">
      <c r="A115" s="27">
        <f t="shared" si="5"/>
        <v>111</v>
      </c>
      <c r="B115" s="20" t="s">
        <v>234</v>
      </c>
      <c r="C115" s="21">
        <v>20</v>
      </c>
      <c r="D115" s="21">
        <v>0</v>
      </c>
      <c r="E115" s="16">
        <f t="shared" si="4"/>
        <v>80</v>
      </c>
      <c r="F115" s="19"/>
    </row>
    <row r="116" ht="24" customHeight="1" spans="1:6">
      <c r="A116" s="27">
        <f t="shared" si="5"/>
        <v>112</v>
      </c>
      <c r="B116" s="20" t="s">
        <v>235</v>
      </c>
      <c r="C116" s="21">
        <v>0</v>
      </c>
      <c r="D116" s="21">
        <v>0</v>
      </c>
      <c r="E116" s="16">
        <f t="shared" si="4"/>
        <v>100</v>
      </c>
      <c r="F116" s="19"/>
    </row>
    <row r="117" ht="24" customHeight="1" spans="1:6">
      <c r="A117" s="27">
        <f t="shared" si="5"/>
        <v>113</v>
      </c>
      <c r="B117" s="20" t="s">
        <v>236</v>
      </c>
      <c r="C117" s="21">
        <v>0</v>
      </c>
      <c r="D117" s="21">
        <v>0</v>
      </c>
      <c r="E117" s="16">
        <f t="shared" si="4"/>
        <v>100</v>
      </c>
      <c r="F117" s="19"/>
    </row>
    <row r="118" ht="24" customHeight="1" spans="1:6">
      <c r="A118" s="27">
        <f t="shared" si="5"/>
        <v>114</v>
      </c>
      <c r="B118" s="20" t="s">
        <v>237</v>
      </c>
      <c r="C118" s="21">
        <v>0</v>
      </c>
      <c r="D118" s="21">
        <v>0</v>
      </c>
      <c r="E118" s="16">
        <f t="shared" si="4"/>
        <v>100</v>
      </c>
      <c r="F118" s="19"/>
    </row>
    <row r="119" ht="24" customHeight="1" spans="1:6">
      <c r="A119" s="27">
        <f t="shared" ref="A119:A130" si="6">ROW()-4</f>
        <v>115</v>
      </c>
      <c r="B119" s="18" t="s">
        <v>238</v>
      </c>
      <c r="C119" s="21">
        <v>0</v>
      </c>
      <c r="D119" s="21">
        <v>0</v>
      </c>
      <c r="E119" s="16">
        <f t="shared" ref="E119:E130" si="7">100-C119+D119</f>
        <v>100</v>
      </c>
      <c r="F119" s="19"/>
    </row>
    <row r="120" ht="24" customHeight="1" spans="1:6">
      <c r="A120" s="27">
        <f t="shared" si="6"/>
        <v>116</v>
      </c>
      <c r="B120" s="18" t="s">
        <v>239</v>
      </c>
      <c r="C120" s="21">
        <v>0</v>
      </c>
      <c r="D120" s="21">
        <v>0</v>
      </c>
      <c r="E120" s="16">
        <f t="shared" si="7"/>
        <v>100</v>
      </c>
      <c r="F120" s="19"/>
    </row>
    <row r="121" ht="24" customHeight="1" spans="1:6">
      <c r="A121" s="27">
        <f t="shared" si="6"/>
        <v>117</v>
      </c>
      <c r="B121" s="18" t="s">
        <v>240</v>
      </c>
      <c r="C121" s="21">
        <v>0</v>
      </c>
      <c r="D121" s="21">
        <v>0</v>
      </c>
      <c r="E121" s="16">
        <f t="shared" si="7"/>
        <v>100</v>
      </c>
      <c r="F121" s="19"/>
    </row>
    <row r="122" ht="24" customHeight="1" spans="1:6">
      <c r="A122" s="27">
        <f t="shared" si="6"/>
        <v>118</v>
      </c>
      <c r="B122" s="18" t="s">
        <v>241</v>
      </c>
      <c r="C122" s="21">
        <v>0</v>
      </c>
      <c r="D122" s="21">
        <v>0</v>
      </c>
      <c r="E122" s="16">
        <f t="shared" si="7"/>
        <v>100</v>
      </c>
      <c r="F122" s="19"/>
    </row>
    <row r="123" ht="24" customHeight="1" spans="1:6">
      <c r="A123" s="27">
        <f t="shared" si="6"/>
        <v>119</v>
      </c>
      <c r="B123" s="18" t="s">
        <v>242</v>
      </c>
      <c r="C123" s="21">
        <v>0</v>
      </c>
      <c r="D123" s="21">
        <v>0</v>
      </c>
      <c r="E123" s="16">
        <f t="shared" si="7"/>
        <v>100</v>
      </c>
      <c r="F123" s="19"/>
    </row>
    <row r="124" ht="24" customHeight="1" spans="1:6">
      <c r="A124" s="27">
        <f t="shared" si="6"/>
        <v>120</v>
      </c>
      <c r="B124" s="18" t="s">
        <v>243</v>
      </c>
      <c r="C124" s="21">
        <v>0</v>
      </c>
      <c r="D124" s="21">
        <v>0</v>
      </c>
      <c r="E124" s="16">
        <f t="shared" si="7"/>
        <v>100</v>
      </c>
      <c r="F124" s="19"/>
    </row>
    <row r="125" ht="24" customHeight="1" spans="1:6">
      <c r="A125" s="27">
        <f t="shared" si="6"/>
        <v>121</v>
      </c>
      <c r="B125" s="18" t="s">
        <v>244</v>
      </c>
      <c r="C125" s="21">
        <v>0</v>
      </c>
      <c r="D125" s="21">
        <v>0</v>
      </c>
      <c r="E125" s="16">
        <f t="shared" si="7"/>
        <v>100</v>
      </c>
      <c r="F125" s="19"/>
    </row>
    <row r="126" ht="24" customHeight="1" spans="1:6">
      <c r="A126" s="27">
        <f t="shared" si="6"/>
        <v>122</v>
      </c>
      <c r="B126" s="18" t="s">
        <v>245</v>
      </c>
      <c r="C126" s="21">
        <v>0</v>
      </c>
      <c r="D126" s="21">
        <v>0</v>
      </c>
      <c r="E126" s="16">
        <f t="shared" si="7"/>
        <v>100</v>
      </c>
      <c r="F126" s="19"/>
    </row>
    <row r="127" ht="24" customHeight="1" spans="1:6">
      <c r="A127" s="27">
        <f t="shared" si="6"/>
        <v>123</v>
      </c>
      <c r="B127" s="18" t="s">
        <v>246</v>
      </c>
      <c r="C127" s="21">
        <v>0</v>
      </c>
      <c r="D127" s="21">
        <v>0</v>
      </c>
      <c r="E127" s="16">
        <f t="shared" si="7"/>
        <v>100</v>
      </c>
      <c r="F127" s="19"/>
    </row>
    <row r="128" ht="24" customHeight="1" spans="1:6">
      <c r="A128" s="27">
        <f t="shared" si="6"/>
        <v>124</v>
      </c>
      <c r="B128" s="18" t="s">
        <v>247</v>
      </c>
      <c r="C128" s="21">
        <v>0</v>
      </c>
      <c r="D128" s="21">
        <v>0</v>
      </c>
      <c r="E128" s="16">
        <f t="shared" si="7"/>
        <v>100</v>
      </c>
      <c r="F128" s="19"/>
    </row>
    <row r="129" ht="24" customHeight="1" spans="1:6">
      <c r="A129" s="27">
        <f t="shared" si="6"/>
        <v>125</v>
      </c>
      <c r="B129" s="18" t="s">
        <v>248</v>
      </c>
      <c r="C129" s="21">
        <v>0</v>
      </c>
      <c r="D129" s="21">
        <v>0</v>
      </c>
      <c r="E129" s="16">
        <f t="shared" si="7"/>
        <v>100</v>
      </c>
      <c r="F129" s="19"/>
    </row>
    <row r="130" ht="24" customHeight="1" spans="1:6">
      <c r="A130" s="27">
        <f t="shared" si="6"/>
        <v>126</v>
      </c>
      <c r="B130" s="18" t="s">
        <v>249</v>
      </c>
      <c r="C130" s="28">
        <v>10</v>
      </c>
      <c r="D130" s="28">
        <v>0</v>
      </c>
      <c r="E130" s="16">
        <f t="shared" si="7"/>
        <v>90</v>
      </c>
      <c r="F130" s="19"/>
    </row>
    <row r="131" s="4" customFormat="1" ht="24" customHeight="1" spans="1:6">
      <c r="A131" s="27">
        <f t="shared" ref="A131:A144" si="8">ROW()-4</f>
        <v>127</v>
      </c>
      <c r="B131" s="29" t="s">
        <v>250</v>
      </c>
      <c r="C131" s="30">
        <v>0</v>
      </c>
      <c r="D131" s="30">
        <v>0</v>
      </c>
      <c r="E131" s="21">
        <f t="shared" ref="E131:E144" si="9">100-C131+D131</f>
        <v>100</v>
      </c>
      <c r="F131" s="31"/>
    </row>
    <row r="132" s="4" customFormat="1" ht="24" customHeight="1" spans="1:6">
      <c r="A132" s="27">
        <f t="shared" si="8"/>
        <v>128</v>
      </c>
      <c r="B132" s="29" t="s">
        <v>251</v>
      </c>
      <c r="C132" s="30">
        <v>0</v>
      </c>
      <c r="D132" s="30">
        <v>0</v>
      </c>
      <c r="E132" s="21">
        <f t="shared" si="9"/>
        <v>100</v>
      </c>
      <c r="F132" s="31"/>
    </row>
    <row r="133" ht="24" customHeight="1" spans="1:6">
      <c r="A133" s="27">
        <f t="shared" si="8"/>
        <v>129</v>
      </c>
      <c r="B133" s="29" t="s">
        <v>252</v>
      </c>
      <c r="C133" s="28">
        <v>0</v>
      </c>
      <c r="D133" s="28">
        <v>0</v>
      </c>
      <c r="E133" s="16">
        <f t="shared" si="9"/>
        <v>100</v>
      </c>
      <c r="F133" s="19"/>
    </row>
    <row r="134" ht="24" customHeight="1" spans="1:6">
      <c r="A134" s="27">
        <f t="shared" si="8"/>
        <v>130</v>
      </c>
      <c r="B134" s="29" t="s">
        <v>253</v>
      </c>
      <c r="C134" s="28">
        <v>0</v>
      </c>
      <c r="D134" s="28">
        <v>0</v>
      </c>
      <c r="E134" s="16">
        <f t="shared" si="9"/>
        <v>100</v>
      </c>
      <c r="F134" s="19"/>
    </row>
    <row r="135" ht="24" customHeight="1" spans="1:6">
      <c r="A135" s="27">
        <f t="shared" si="8"/>
        <v>131</v>
      </c>
      <c r="B135" s="29" t="s">
        <v>254</v>
      </c>
      <c r="C135" s="28">
        <v>0</v>
      </c>
      <c r="D135" s="28">
        <v>0</v>
      </c>
      <c r="E135" s="16">
        <f t="shared" si="9"/>
        <v>100</v>
      </c>
      <c r="F135" s="19"/>
    </row>
    <row r="136" ht="24" customHeight="1" spans="1:6">
      <c r="A136" s="27">
        <f t="shared" si="8"/>
        <v>132</v>
      </c>
      <c r="B136" s="29" t="s">
        <v>255</v>
      </c>
      <c r="C136" s="28">
        <v>0</v>
      </c>
      <c r="D136" s="28">
        <v>0</v>
      </c>
      <c r="E136" s="16">
        <f t="shared" si="9"/>
        <v>100</v>
      </c>
      <c r="F136" s="19"/>
    </row>
    <row r="137" ht="24" customHeight="1" spans="1:6">
      <c r="A137" s="27">
        <f t="shared" si="8"/>
        <v>133</v>
      </c>
      <c r="B137" s="29" t="s">
        <v>256</v>
      </c>
      <c r="C137" s="28">
        <v>10</v>
      </c>
      <c r="D137" s="28">
        <v>0</v>
      </c>
      <c r="E137" s="16">
        <f t="shared" si="9"/>
        <v>90</v>
      </c>
      <c r="F137" s="19"/>
    </row>
    <row r="138" ht="24" customHeight="1" spans="1:6">
      <c r="A138" s="27">
        <f t="shared" si="8"/>
        <v>134</v>
      </c>
      <c r="B138" s="29" t="s">
        <v>257</v>
      </c>
      <c r="C138" s="28">
        <v>0</v>
      </c>
      <c r="D138" s="28">
        <v>0</v>
      </c>
      <c r="E138" s="16">
        <f t="shared" si="9"/>
        <v>100</v>
      </c>
      <c r="F138" s="19"/>
    </row>
    <row r="139" ht="24" customHeight="1" spans="1:6">
      <c r="A139" s="27">
        <f t="shared" si="8"/>
        <v>135</v>
      </c>
      <c r="B139" s="29" t="s">
        <v>258</v>
      </c>
      <c r="C139" s="28">
        <v>0</v>
      </c>
      <c r="D139" s="28">
        <v>0</v>
      </c>
      <c r="E139" s="16">
        <f t="shared" si="9"/>
        <v>100</v>
      </c>
      <c r="F139" s="19"/>
    </row>
    <row r="140" ht="24" customHeight="1" spans="1:6">
      <c r="A140" s="27">
        <f t="shared" si="8"/>
        <v>136</v>
      </c>
      <c r="B140" s="29" t="s">
        <v>259</v>
      </c>
      <c r="C140" s="28">
        <v>0</v>
      </c>
      <c r="D140" s="28">
        <v>0</v>
      </c>
      <c r="E140" s="16">
        <f t="shared" si="9"/>
        <v>100</v>
      </c>
      <c r="F140" s="19"/>
    </row>
    <row r="141" ht="24" customHeight="1" spans="1:6">
      <c r="A141" s="27">
        <f t="shared" si="8"/>
        <v>137</v>
      </c>
      <c r="B141" s="29" t="s">
        <v>260</v>
      </c>
      <c r="C141" s="28">
        <v>10</v>
      </c>
      <c r="D141" s="28">
        <v>0</v>
      </c>
      <c r="E141" s="16">
        <f t="shared" si="9"/>
        <v>90</v>
      </c>
      <c r="F141" s="19"/>
    </row>
    <row r="142" ht="24" customHeight="1" spans="1:6">
      <c r="A142" s="27">
        <f t="shared" si="8"/>
        <v>138</v>
      </c>
      <c r="B142" s="29" t="s">
        <v>261</v>
      </c>
      <c r="C142" s="28">
        <v>0</v>
      </c>
      <c r="D142" s="28">
        <v>0</v>
      </c>
      <c r="E142" s="16">
        <f t="shared" si="9"/>
        <v>100</v>
      </c>
      <c r="F142" s="19"/>
    </row>
    <row r="143" ht="24" customHeight="1" spans="1:6">
      <c r="A143" s="27">
        <f t="shared" si="8"/>
        <v>139</v>
      </c>
      <c r="B143" s="29" t="s">
        <v>262</v>
      </c>
      <c r="C143" s="28">
        <v>0</v>
      </c>
      <c r="D143" s="28">
        <v>0</v>
      </c>
      <c r="E143" s="16">
        <f t="shared" si="9"/>
        <v>100</v>
      </c>
      <c r="F143" s="19"/>
    </row>
    <row r="144" ht="24" customHeight="1" spans="1:6">
      <c r="A144" s="27">
        <f t="shared" si="8"/>
        <v>140</v>
      </c>
      <c r="B144" s="29" t="s">
        <v>263</v>
      </c>
      <c r="C144" s="28">
        <v>0</v>
      </c>
      <c r="D144" s="28">
        <v>0</v>
      </c>
      <c r="E144" s="16">
        <f t="shared" si="9"/>
        <v>100</v>
      </c>
      <c r="F144" s="19"/>
    </row>
  </sheetData>
  <mergeCells count="2">
    <mergeCell ref="A2:F2"/>
    <mergeCell ref="A3:F3"/>
  </mergeCells>
  <conditionalFormatting sqref="B4">
    <cfRule type="duplicateValues" dxfId="0" priority="5"/>
  </conditionalFormatting>
  <pageMargins left="0.25" right="0.25" top="0.393055555555556" bottom="0.354166666666667" header="0.156944444444444" footer="0.0784722222222222"/>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2026年代理机构进入公共资源交易平台服务行为考核扣（加）分</vt:lpstr>
      <vt:lpstr>2026年进入公共资源交易平台考核代理机构累计分值明细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交易中心</dc:creator>
  <cp:lastModifiedBy>韦萍丽</cp:lastModifiedBy>
  <dcterms:created xsi:type="dcterms:W3CDTF">2025-01-13T03:34:00Z</dcterms:created>
  <dcterms:modified xsi:type="dcterms:W3CDTF">2026-09-09T05:46:17Z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AE7DB982ADA2400584BBB57C5DDA943D_13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